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440" windowHeight="11790" activeTab="0"/>
  </bookViews>
  <sheets>
    <sheet name="Unit Details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<sst xmlns="http://schemas.openxmlformats.org/spreadsheetml/2006/main" count="121" uniqueCount="120">
  <si>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AD1</t>
  </si>
  <si>
    <t>AD2</t>
  </si>
  <si>
    <t>AE1</t>
  </si>
  <si>
    <t>AA1</t>
  </si>
  <si>
    <t>AA2</t>
  </si>
  <si>
    <t>AA3</t>
  </si>
  <si>
    <t>AA4</t>
  </si>
  <si>
    <t>ARTH</t>
  </si>
  <si>
    <t>DB1</t>
  </si>
  <si>
    <t>ED1</t>
  </si>
  <si>
    <t>ED3</t>
  </si>
  <si>
    <t>ED5</t>
  </si>
  <si>
    <t>ER1</t>
  </si>
  <si>
    <t>ER2</t>
  </si>
  <si>
    <t>ER3</t>
  </si>
  <si>
    <t>ER4</t>
  </si>
  <si>
    <t>GI1</t>
  </si>
  <si>
    <t>GI2</t>
  </si>
  <si>
    <t>GI3</t>
  </si>
  <si>
    <t>HN1</t>
  </si>
  <si>
    <t>HN2</t>
  </si>
  <si>
    <t>LE1</t>
  </si>
  <si>
    <t>LE2</t>
  </si>
  <si>
    <t>LE3</t>
  </si>
  <si>
    <t>LI1</t>
  </si>
  <si>
    <t>LI2</t>
  </si>
  <si>
    <t>LI4</t>
  </si>
  <si>
    <t>LI5</t>
  </si>
  <si>
    <t>LR4</t>
  </si>
  <si>
    <t>IW1</t>
  </si>
  <si>
    <t>MP1</t>
  </si>
  <si>
    <t>MP2</t>
  </si>
  <si>
    <t>MP3</t>
  </si>
  <si>
    <t>NW5</t>
  </si>
  <si>
    <t>PBC</t>
  </si>
  <si>
    <t>TH1</t>
  </si>
  <si>
    <t>TH2</t>
  </si>
  <si>
    <t>TH3</t>
  </si>
  <si>
    <t>TH4</t>
  </si>
  <si>
    <t>RP1</t>
  </si>
  <si>
    <t>RP2</t>
  </si>
  <si>
    <t>SK3</t>
  </si>
  <si>
    <t>SK4</t>
  </si>
  <si>
    <t>TB1</t>
  </si>
  <si>
    <t>TB2</t>
  </si>
  <si>
    <t>TB3</t>
  </si>
  <si>
    <t>TB4</t>
  </si>
  <si>
    <t>TP1</t>
  </si>
  <si>
    <t>TP3</t>
  </si>
  <si>
    <t>WG1</t>
  </si>
  <si>
    <t>WO4</t>
  </si>
  <si>
    <t>Moyle</t>
  </si>
  <si>
    <t>AGU</t>
  </si>
  <si>
    <t>Capacity for 2014 According to 2013 - 2022 Generation Capacity Statement - based on registered capacity</t>
  </si>
  <si>
    <t>GI CCGT</t>
  </si>
  <si>
    <t xml:space="preserve">Caulstown </t>
  </si>
  <si>
    <t>DAE</t>
  </si>
  <si>
    <t>Capacity</t>
  </si>
  <si>
    <t>iPower AGU</t>
  </si>
  <si>
    <t>Time Weight</t>
  </si>
  <si>
    <t>Time Weighted Capacity</t>
  </si>
  <si>
    <t>Activation Energy</t>
  </si>
  <si>
    <t>DAE Virtual Power</t>
  </si>
  <si>
    <t>Aghada</t>
  </si>
  <si>
    <t>Ardnacrusha</t>
  </si>
  <si>
    <t>Arthurstown</t>
  </si>
  <si>
    <t>Dublin Bay</t>
  </si>
  <si>
    <t>Edenderry</t>
  </si>
  <si>
    <t>Edenderry OCGT</t>
  </si>
  <si>
    <t>Erne</t>
  </si>
  <si>
    <t>East-West Interconnector</t>
  </si>
  <si>
    <t>EW1</t>
  </si>
  <si>
    <t>Great Island</t>
  </si>
  <si>
    <t>Huntstown</t>
  </si>
  <si>
    <t>Lee</t>
  </si>
  <si>
    <t>Liffey</t>
  </si>
  <si>
    <t>Lough Ree</t>
  </si>
  <si>
    <t>Indaver Waste</t>
  </si>
  <si>
    <t>Marina CC</t>
  </si>
  <si>
    <t>Moneypoint</t>
  </si>
  <si>
    <t>North Wall CT</t>
  </si>
  <si>
    <t>Poolbeg CC</t>
  </si>
  <si>
    <t>Turlough Hill</t>
  </si>
  <si>
    <t>Rhode</t>
  </si>
  <si>
    <t>Sealrock</t>
  </si>
  <si>
    <t>Tarbert</t>
  </si>
  <si>
    <t>Tawnaghmore</t>
  </si>
  <si>
    <t>Tynagh</t>
  </si>
  <si>
    <t>Whitegate</t>
  </si>
  <si>
    <t>West Offaly</t>
  </si>
  <si>
    <t>Ballylumford</t>
  </si>
  <si>
    <t>Coolkeeragh</t>
  </si>
  <si>
    <t>Kilroot</t>
  </si>
  <si>
    <t>Contour Global (CHP)</t>
  </si>
  <si>
    <t>Moyle Interconnector</t>
  </si>
  <si>
    <t>AT1</t>
  </si>
  <si>
    <t>AT2</t>
  </si>
  <si>
    <t>AT4</t>
  </si>
  <si>
    <t>MRT</t>
  </si>
  <si>
    <t>TY1</t>
  </si>
  <si>
    <t>B10</t>
  </si>
  <si>
    <t>B31</t>
  </si>
  <si>
    <t>B32</t>
  </si>
  <si>
    <t>BGT1</t>
  </si>
  <si>
    <t>BGT2</t>
  </si>
  <si>
    <t>C30</t>
  </si>
  <si>
    <t>CGT8</t>
  </si>
  <si>
    <t>KST1</t>
  </si>
  <si>
    <t>KST2</t>
  </si>
  <si>
    <t>BST4</t>
  </si>
  <si>
    <t>BST5</t>
  </si>
  <si>
    <t>BST6</t>
  </si>
  <si>
    <t>KGT1</t>
  </si>
  <si>
    <t>KGT2</t>
  </si>
  <si>
    <t>KGT3</t>
  </si>
  <si>
    <t>KGT4</t>
  </si>
  <si>
    <t>CGC3</t>
  </si>
  <si>
    <t>CGC4</t>
  </si>
  <si>
    <t>CGC5</t>
  </si>
  <si>
    <t>NI Biomass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</si>
</sst>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4" fillId="0" borderId="10" xfId="0" applyFont="1" applyBorder="1" applyAlignment="1">
      <alignment horizontal="center" wrapText="1"/>
    </xf>
    <xf numFmtId="0" fontId="0" fillId="17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4" fillId="0" borderId="10" xfId="42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ill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165" fontId="34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/>
    </xf>
    <xf numFmtId="165" fontId="0" fillId="17" borderId="10" xfId="42" applyNumberFormat="1" applyFont="1" applyFill="1" applyBorder="1" applyAlignment="1">
      <alignment/>
    </xf>
    <xf numFmtId="164" fontId="4" fillId="17" borderId="12" xfId="42" applyNumberFormat="1" applyFont="1" applyFill="1" applyBorder="1" applyAlignment="1">
      <alignment/>
    </xf>
    <xf numFmtId="164" fontId="4" fillId="17" borderId="10" xfId="42" applyNumberFormat="1" applyFont="1" applyFill="1" applyBorder="1" applyAlignment="1">
      <alignment/>
    </xf>
    <xf numFmtId="2" fontId="0" fillId="17" borderId="10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64" fontId="4" fillId="0" borderId="13" xfId="42" applyNumberFormat="1" applyFont="1" applyFill="1" applyBorder="1" applyAlignment="1">
      <alignment/>
    </xf>
    <xf numFmtId="164" fontId="4" fillId="0" borderId="14" xfId="42" applyNumberFormat="1" applyFont="1" applyFill="1" applyBorder="1" applyAlignment="1">
      <alignment/>
    </xf>
    <xf numFmtId="164" fontId="4" fillId="0" borderId="12" xfId="42" applyNumberFormat="1" applyFont="1" applyFill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164" fontId="4" fillId="0" borderId="13" xfId="42" applyNumberFormat="1" applyFont="1" applyFill="1" applyBorder="1" applyAlignment="1">
      <alignment vertical="center"/>
    </xf>
    <xf numFmtId="164" fontId="4" fillId="0" borderId="14" xfId="42" applyNumberFormat="1" applyFont="1" applyFill="1" applyBorder="1" applyAlignment="1">
      <alignment vertical="center"/>
    </xf>
    <xf numFmtId="164" fontId="4" fillId="0" borderId="12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22.57421875" style="8" bestFit="1" customWidth="1"/>
    <col min="2" max="2" width="10.7109375" style="8" bestFit="1" customWidth="1"/>
    <col min="3" max="5" width="34.28125" style="0" customWidth="1"/>
  </cols>
  <sheetData>
    <row r="1" spans="1:5" ht="15">
      <c r="A1" s="4"/>
      <c r="B1" s="4"/>
      <c r="C1" s="23" t="s">
        <v>53</v>
      </c>
      <c r="D1" s="24"/>
      <c r="E1" s="25"/>
    </row>
    <row r="2" spans="1:5" ht="15">
      <c r="A2" s="5"/>
      <c r="B2" s="5"/>
      <c r="C2" s="1" t="s">
        <v>57</v>
      </c>
      <c r="D2" s="1" t="s">
        <v>59</v>
      </c>
      <c r="E2" s="1" t="s">
        <v>60</v>
      </c>
    </row>
    <row r="3" spans="1:5" ht="15">
      <c r="A3" s="6" t="s">
        <v>61</v>
      </c>
      <c r="B3" s="6" t="s">
        <v>2</v>
      </c>
      <c r="C3" s="18">
        <v>27</v>
      </c>
      <c r="D3" s="19">
        <v>1</v>
      </c>
      <c r="E3" s="18">
        <f>ROUND(C3*D3,0)</f>
        <v>27</v>
      </c>
    </row>
    <row r="4" spans="1:5" ht="15">
      <c r="A4" s="6" t="s">
        <v>62</v>
      </c>
      <c r="B4" s="6" t="s">
        <v>56</v>
      </c>
      <c r="C4" s="18">
        <v>22</v>
      </c>
      <c r="D4" s="19">
        <v>1</v>
      </c>
      <c r="E4" s="18">
        <f>ROUND(C4*D4,0)</f>
        <v>22</v>
      </c>
    </row>
    <row r="5" spans="1:5" ht="15">
      <c r="A5" s="26" t="s">
        <v>63</v>
      </c>
      <c r="B5" s="6" t="s">
        <v>0</v>
      </c>
      <c r="C5" s="12">
        <v>258</v>
      </c>
      <c r="D5" s="3">
        <v>1</v>
      </c>
      <c r="E5" s="12">
        <f>ROUND(C5*D5,0)</f>
        <v>258</v>
      </c>
    </row>
    <row r="6" spans="1:5" ht="15">
      <c r="A6" s="27"/>
      <c r="B6" s="6" t="s">
        <v>1</v>
      </c>
      <c r="C6" s="12">
        <v>431</v>
      </c>
      <c r="D6" s="3">
        <v>1</v>
      </c>
      <c r="E6" s="12">
        <f aca="true" t="shared" si="0" ref="E6:E69">ROUND(C6*D6,0)</f>
        <v>431</v>
      </c>
    </row>
    <row r="7" spans="1:5" ht="15">
      <c r="A7" s="27"/>
      <c r="B7" s="6" t="s">
        <v>95</v>
      </c>
      <c r="C7" s="12">
        <v>90</v>
      </c>
      <c r="D7" s="3">
        <v>1</v>
      </c>
      <c r="E7" s="12">
        <f t="shared" si="0"/>
        <v>90</v>
      </c>
    </row>
    <row r="8" spans="1:5" ht="15">
      <c r="A8" s="27"/>
      <c r="B8" s="6" t="s">
        <v>96</v>
      </c>
      <c r="C8" s="12">
        <v>90</v>
      </c>
      <c r="D8" s="3">
        <v>1</v>
      </c>
      <c r="E8" s="12">
        <f t="shared" si="0"/>
        <v>90</v>
      </c>
    </row>
    <row r="9" spans="1:5" ht="15">
      <c r="A9" s="28"/>
      <c r="B9" s="6" t="s">
        <v>97</v>
      </c>
      <c r="C9" s="12">
        <v>90</v>
      </c>
      <c r="D9" s="3">
        <v>1</v>
      </c>
      <c r="E9" s="12">
        <f t="shared" si="0"/>
        <v>90</v>
      </c>
    </row>
    <row r="10" spans="1:5" ht="15">
      <c r="A10" s="20" t="s">
        <v>64</v>
      </c>
      <c r="B10" s="6" t="s">
        <v>3</v>
      </c>
      <c r="C10" s="13">
        <v>21</v>
      </c>
      <c r="D10" s="3">
        <v>1</v>
      </c>
      <c r="E10" s="12">
        <f t="shared" si="0"/>
        <v>21</v>
      </c>
    </row>
    <row r="11" spans="1:5" ht="15">
      <c r="A11" s="21"/>
      <c r="B11" s="6" t="s">
        <v>4</v>
      </c>
      <c r="C11" s="13">
        <v>22</v>
      </c>
      <c r="D11" s="3">
        <v>1</v>
      </c>
      <c r="E11" s="12">
        <f t="shared" si="0"/>
        <v>22</v>
      </c>
    </row>
    <row r="12" spans="1:5" ht="15">
      <c r="A12" s="21"/>
      <c r="B12" s="6" t="s">
        <v>5</v>
      </c>
      <c r="C12" s="13">
        <v>19</v>
      </c>
      <c r="D12" s="3">
        <v>1</v>
      </c>
      <c r="E12" s="12">
        <f t="shared" si="0"/>
        <v>19</v>
      </c>
    </row>
    <row r="13" spans="1:5" ht="15">
      <c r="A13" s="22"/>
      <c r="B13" s="6" t="s">
        <v>6</v>
      </c>
      <c r="C13" s="13">
        <v>24</v>
      </c>
      <c r="D13" s="3">
        <v>1</v>
      </c>
      <c r="E13" s="12">
        <f t="shared" si="0"/>
        <v>24</v>
      </c>
    </row>
    <row r="14" spans="1:5" ht="15">
      <c r="A14" s="6" t="s">
        <v>65</v>
      </c>
      <c r="B14" s="6" t="s">
        <v>7</v>
      </c>
      <c r="C14" s="18">
        <v>14</v>
      </c>
      <c r="D14" s="19">
        <v>1</v>
      </c>
      <c r="E14" s="18">
        <f t="shared" si="0"/>
        <v>14</v>
      </c>
    </row>
    <row r="15" spans="1:5" ht="15">
      <c r="A15" s="6" t="s">
        <v>66</v>
      </c>
      <c r="B15" s="6" t="s">
        <v>8</v>
      </c>
      <c r="C15" s="12">
        <v>399</v>
      </c>
      <c r="D15" s="3">
        <v>1</v>
      </c>
      <c r="E15" s="12">
        <f t="shared" si="0"/>
        <v>399</v>
      </c>
    </row>
    <row r="16" spans="1:5" ht="15">
      <c r="A16" s="6" t="s">
        <v>67</v>
      </c>
      <c r="B16" s="6" t="s">
        <v>9</v>
      </c>
      <c r="C16" s="12">
        <v>118</v>
      </c>
      <c r="D16" s="3">
        <v>1</v>
      </c>
      <c r="E16" s="12">
        <f t="shared" si="0"/>
        <v>118</v>
      </c>
    </row>
    <row r="17" spans="1:5" ht="15">
      <c r="A17" s="20" t="s">
        <v>68</v>
      </c>
      <c r="B17" s="6" t="s">
        <v>10</v>
      </c>
      <c r="C17" s="12">
        <v>58</v>
      </c>
      <c r="D17" s="3">
        <v>1</v>
      </c>
      <c r="E17" s="12">
        <f t="shared" si="0"/>
        <v>58</v>
      </c>
    </row>
    <row r="18" spans="1:5" ht="15">
      <c r="A18" s="22"/>
      <c r="B18" s="6" t="s">
        <v>11</v>
      </c>
      <c r="C18" s="12">
        <v>58</v>
      </c>
      <c r="D18" s="3">
        <v>1</v>
      </c>
      <c r="E18" s="12">
        <f t="shared" si="0"/>
        <v>58</v>
      </c>
    </row>
    <row r="19" spans="1:5" ht="15">
      <c r="A19" s="20" t="s">
        <v>69</v>
      </c>
      <c r="B19" s="6" t="s">
        <v>12</v>
      </c>
      <c r="C19" s="13">
        <v>10</v>
      </c>
      <c r="D19" s="3">
        <v>1</v>
      </c>
      <c r="E19" s="12">
        <f t="shared" si="0"/>
        <v>10</v>
      </c>
    </row>
    <row r="20" spans="1:5" ht="15">
      <c r="A20" s="21"/>
      <c r="B20" s="6" t="s">
        <v>13</v>
      </c>
      <c r="C20" s="13">
        <v>10</v>
      </c>
      <c r="D20" s="3">
        <v>1</v>
      </c>
      <c r="E20" s="12">
        <f t="shared" si="0"/>
        <v>10</v>
      </c>
    </row>
    <row r="21" spans="1:5" ht="15">
      <c r="A21" s="21"/>
      <c r="B21" s="6" t="s">
        <v>14</v>
      </c>
      <c r="C21" s="13">
        <v>22</v>
      </c>
      <c r="D21" s="3">
        <v>1</v>
      </c>
      <c r="E21" s="12">
        <f t="shared" si="0"/>
        <v>22</v>
      </c>
    </row>
    <row r="22" spans="1:5" ht="15">
      <c r="A22" s="22"/>
      <c r="B22" s="6" t="s">
        <v>15</v>
      </c>
      <c r="C22" s="13">
        <v>23</v>
      </c>
      <c r="D22" s="3">
        <v>1</v>
      </c>
      <c r="E22" s="12">
        <f t="shared" si="0"/>
        <v>23</v>
      </c>
    </row>
    <row r="23" spans="1:5" ht="15">
      <c r="A23" s="6" t="s">
        <v>70</v>
      </c>
      <c r="B23" s="6" t="s">
        <v>71</v>
      </c>
      <c r="C23" s="13">
        <v>500</v>
      </c>
      <c r="D23" s="3">
        <v>1</v>
      </c>
      <c r="E23" s="12">
        <f t="shared" si="0"/>
        <v>500</v>
      </c>
    </row>
    <row r="24" spans="1:5" ht="15">
      <c r="A24" s="20" t="s">
        <v>72</v>
      </c>
      <c r="B24" s="6" t="s">
        <v>16</v>
      </c>
      <c r="C24" s="14">
        <v>54</v>
      </c>
      <c r="D24" s="2">
        <v>0.25</v>
      </c>
      <c r="E24" s="14">
        <f t="shared" si="0"/>
        <v>14</v>
      </c>
    </row>
    <row r="25" spans="1:5" ht="15">
      <c r="A25" s="21"/>
      <c r="B25" s="6" t="s">
        <v>17</v>
      </c>
      <c r="C25" s="14">
        <v>49</v>
      </c>
      <c r="D25" s="2">
        <v>0.25</v>
      </c>
      <c r="E25" s="14">
        <f t="shared" si="0"/>
        <v>12</v>
      </c>
    </row>
    <row r="26" spans="1:5" ht="15">
      <c r="A26" s="21"/>
      <c r="B26" s="6" t="s">
        <v>18</v>
      </c>
      <c r="C26" s="14">
        <v>109</v>
      </c>
      <c r="D26" s="2">
        <v>0.25</v>
      </c>
      <c r="E26" s="14">
        <f t="shared" si="0"/>
        <v>27</v>
      </c>
    </row>
    <row r="27" spans="1:5" ht="15">
      <c r="A27" s="22"/>
      <c r="B27" s="6" t="s">
        <v>54</v>
      </c>
      <c r="C27" s="14">
        <v>431</v>
      </c>
      <c r="D27" s="2">
        <v>0.75</v>
      </c>
      <c r="E27" s="14">
        <f t="shared" si="0"/>
        <v>323</v>
      </c>
    </row>
    <row r="28" spans="1:5" ht="15">
      <c r="A28" s="20" t="s">
        <v>73</v>
      </c>
      <c r="B28" s="6" t="s">
        <v>19</v>
      </c>
      <c r="C28" s="12">
        <v>340</v>
      </c>
      <c r="D28" s="3">
        <v>1</v>
      </c>
      <c r="E28" s="12">
        <f t="shared" si="0"/>
        <v>340</v>
      </c>
    </row>
    <row r="29" spans="1:5" ht="15">
      <c r="A29" s="22"/>
      <c r="B29" s="6" t="s">
        <v>20</v>
      </c>
      <c r="C29" s="12">
        <v>398</v>
      </c>
      <c r="D29" s="3">
        <v>1</v>
      </c>
      <c r="E29" s="12">
        <f t="shared" si="0"/>
        <v>398</v>
      </c>
    </row>
    <row r="30" spans="1:5" ht="15">
      <c r="A30" s="20" t="s">
        <v>74</v>
      </c>
      <c r="B30" s="6" t="s">
        <v>21</v>
      </c>
      <c r="C30" s="12">
        <v>15</v>
      </c>
      <c r="D30" s="3">
        <v>1</v>
      </c>
      <c r="E30" s="12">
        <f t="shared" si="0"/>
        <v>15</v>
      </c>
    </row>
    <row r="31" spans="1:5" ht="15">
      <c r="A31" s="21"/>
      <c r="B31" s="6" t="s">
        <v>22</v>
      </c>
      <c r="C31" s="12">
        <v>4</v>
      </c>
      <c r="D31" s="3">
        <v>1</v>
      </c>
      <c r="E31" s="12">
        <f t="shared" si="0"/>
        <v>4</v>
      </c>
    </row>
    <row r="32" spans="1:5" ht="15">
      <c r="A32" s="22"/>
      <c r="B32" s="6" t="s">
        <v>23</v>
      </c>
      <c r="C32" s="12">
        <v>8</v>
      </c>
      <c r="D32" s="3">
        <v>1</v>
      </c>
      <c r="E32" s="12">
        <f t="shared" si="0"/>
        <v>8</v>
      </c>
    </row>
    <row r="33" spans="1:5" ht="15">
      <c r="A33" s="20" t="s">
        <v>75</v>
      </c>
      <c r="B33" s="6" t="s">
        <v>24</v>
      </c>
      <c r="C33" s="12">
        <v>15</v>
      </c>
      <c r="D33" s="3">
        <v>1</v>
      </c>
      <c r="E33" s="12">
        <f t="shared" si="0"/>
        <v>15</v>
      </c>
    </row>
    <row r="34" spans="1:5" ht="15">
      <c r="A34" s="21"/>
      <c r="B34" s="6" t="s">
        <v>25</v>
      </c>
      <c r="C34" s="12">
        <v>15</v>
      </c>
      <c r="D34" s="3">
        <v>1</v>
      </c>
      <c r="E34" s="12">
        <f t="shared" si="0"/>
        <v>15</v>
      </c>
    </row>
    <row r="35" spans="1:5" ht="15">
      <c r="A35" s="21"/>
      <c r="B35" s="6" t="s">
        <v>26</v>
      </c>
      <c r="C35" s="12">
        <v>4</v>
      </c>
      <c r="D35" s="3">
        <v>1</v>
      </c>
      <c r="E35" s="12">
        <f t="shared" si="0"/>
        <v>4</v>
      </c>
    </row>
    <row r="36" spans="1:5" ht="15">
      <c r="A36" s="22"/>
      <c r="B36" s="6" t="s">
        <v>27</v>
      </c>
      <c r="C36" s="12">
        <v>4</v>
      </c>
      <c r="D36" s="3">
        <v>1</v>
      </c>
      <c r="E36" s="12">
        <f t="shared" si="0"/>
        <v>4</v>
      </c>
    </row>
    <row r="37" spans="1:5" ht="15">
      <c r="A37" s="6" t="s">
        <v>76</v>
      </c>
      <c r="B37" s="6" t="s">
        <v>28</v>
      </c>
      <c r="C37" s="12">
        <v>91</v>
      </c>
      <c r="D37" s="3">
        <v>1</v>
      </c>
      <c r="E37" s="12">
        <f t="shared" si="0"/>
        <v>91</v>
      </c>
    </row>
    <row r="38" spans="1:5" ht="15">
      <c r="A38" s="6" t="s">
        <v>77</v>
      </c>
      <c r="B38" s="6" t="s">
        <v>29</v>
      </c>
      <c r="C38" s="12">
        <v>15</v>
      </c>
      <c r="D38" s="3">
        <v>1</v>
      </c>
      <c r="E38" s="12">
        <f t="shared" si="0"/>
        <v>15</v>
      </c>
    </row>
    <row r="39" spans="1:5" ht="15">
      <c r="A39" s="6" t="s">
        <v>78</v>
      </c>
      <c r="B39" s="6" t="s">
        <v>98</v>
      </c>
      <c r="C39" s="12">
        <v>88</v>
      </c>
      <c r="D39" s="3">
        <v>1</v>
      </c>
      <c r="E39" s="12">
        <f t="shared" si="0"/>
        <v>88</v>
      </c>
    </row>
    <row r="40" spans="1:5" ht="15">
      <c r="A40" s="20" t="s">
        <v>79</v>
      </c>
      <c r="B40" s="6" t="s">
        <v>30</v>
      </c>
      <c r="C40" s="12">
        <v>285</v>
      </c>
      <c r="D40" s="3">
        <v>1</v>
      </c>
      <c r="E40" s="12">
        <f t="shared" si="0"/>
        <v>285</v>
      </c>
    </row>
    <row r="41" spans="1:5" ht="15">
      <c r="A41" s="21"/>
      <c r="B41" s="6" t="s">
        <v>31</v>
      </c>
      <c r="C41" s="12">
        <v>285</v>
      </c>
      <c r="D41" s="3">
        <v>1</v>
      </c>
      <c r="E41" s="12">
        <f t="shared" si="0"/>
        <v>285</v>
      </c>
    </row>
    <row r="42" spans="1:5" ht="15">
      <c r="A42" s="22"/>
      <c r="B42" s="6" t="s">
        <v>32</v>
      </c>
      <c r="C42" s="12">
        <v>285</v>
      </c>
      <c r="D42" s="3">
        <v>1</v>
      </c>
      <c r="E42" s="12">
        <f t="shared" si="0"/>
        <v>285</v>
      </c>
    </row>
    <row r="43" spans="1:5" ht="15">
      <c r="A43" s="6" t="s">
        <v>80</v>
      </c>
      <c r="B43" s="6" t="s">
        <v>33</v>
      </c>
      <c r="C43" s="12">
        <v>104</v>
      </c>
      <c r="D43" s="3">
        <v>1</v>
      </c>
      <c r="E43" s="12">
        <f t="shared" si="0"/>
        <v>104</v>
      </c>
    </row>
    <row r="44" spans="1:5" ht="15">
      <c r="A44" s="6" t="s">
        <v>81</v>
      </c>
      <c r="B44" s="6" t="s">
        <v>34</v>
      </c>
      <c r="C44" s="12">
        <v>463</v>
      </c>
      <c r="D44" s="3">
        <v>1</v>
      </c>
      <c r="E44" s="12">
        <f t="shared" si="0"/>
        <v>463</v>
      </c>
    </row>
    <row r="45" spans="1:5" ht="15">
      <c r="A45" s="20" t="s">
        <v>82</v>
      </c>
      <c r="B45" s="6" t="s">
        <v>35</v>
      </c>
      <c r="C45" s="12">
        <v>73</v>
      </c>
      <c r="D45" s="3">
        <v>1</v>
      </c>
      <c r="E45" s="12">
        <f t="shared" si="0"/>
        <v>73</v>
      </c>
    </row>
    <row r="46" spans="1:5" ht="15">
      <c r="A46" s="21"/>
      <c r="B46" s="6" t="s">
        <v>36</v>
      </c>
      <c r="C46" s="12">
        <v>73</v>
      </c>
      <c r="D46" s="3">
        <v>1</v>
      </c>
      <c r="E46" s="12">
        <f t="shared" si="0"/>
        <v>73</v>
      </c>
    </row>
    <row r="47" spans="1:5" ht="15">
      <c r="A47" s="21"/>
      <c r="B47" s="6" t="s">
        <v>37</v>
      </c>
      <c r="C47" s="12">
        <v>73</v>
      </c>
      <c r="D47" s="3">
        <v>1</v>
      </c>
      <c r="E47" s="12">
        <f t="shared" si="0"/>
        <v>73</v>
      </c>
    </row>
    <row r="48" spans="1:5" ht="15">
      <c r="A48" s="22"/>
      <c r="B48" s="6" t="s">
        <v>38</v>
      </c>
      <c r="C48" s="12">
        <v>73</v>
      </c>
      <c r="D48" s="3">
        <v>1</v>
      </c>
      <c r="E48" s="12">
        <f t="shared" si="0"/>
        <v>73</v>
      </c>
    </row>
    <row r="49" spans="1:5" ht="15">
      <c r="A49" s="20" t="s">
        <v>83</v>
      </c>
      <c r="B49" s="6" t="s">
        <v>39</v>
      </c>
      <c r="C49" s="12">
        <v>52</v>
      </c>
      <c r="D49" s="3">
        <v>1</v>
      </c>
      <c r="E49" s="12">
        <f t="shared" si="0"/>
        <v>52</v>
      </c>
    </row>
    <row r="50" spans="1:5" ht="15">
      <c r="A50" s="22"/>
      <c r="B50" s="6" t="s">
        <v>40</v>
      </c>
      <c r="C50" s="12">
        <v>52</v>
      </c>
      <c r="D50" s="3">
        <v>1</v>
      </c>
      <c r="E50" s="12">
        <f t="shared" si="0"/>
        <v>52</v>
      </c>
    </row>
    <row r="51" spans="1:5" ht="15">
      <c r="A51" s="20" t="s">
        <v>84</v>
      </c>
      <c r="B51" s="6" t="s">
        <v>41</v>
      </c>
      <c r="C51" s="12">
        <v>80</v>
      </c>
      <c r="D51" s="3">
        <v>1</v>
      </c>
      <c r="E51" s="12">
        <f t="shared" si="0"/>
        <v>80</v>
      </c>
    </row>
    <row r="52" spans="1:5" ht="15">
      <c r="A52" s="22"/>
      <c r="B52" s="6" t="s">
        <v>42</v>
      </c>
      <c r="C52" s="12">
        <v>81</v>
      </c>
      <c r="D52" s="3">
        <v>1</v>
      </c>
      <c r="E52" s="12">
        <f t="shared" si="0"/>
        <v>81</v>
      </c>
    </row>
    <row r="53" spans="1:5" ht="15">
      <c r="A53" s="20" t="s">
        <v>85</v>
      </c>
      <c r="B53" s="6" t="s">
        <v>43</v>
      </c>
      <c r="C53" s="12">
        <v>54</v>
      </c>
      <c r="D53" s="3">
        <v>1</v>
      </c>
      <c r="E53" s="12">
        <f t="shared" si="0"/>
        <v>54</v>
      </c>
    </row>
    <row r="54" spans="1:5" ht="15">
      <c r="A54" s="21"/>
      <c r="B54" s="6" t="s">
        <v>44</v>
      </c>
      <c r="C54" s="12">
        <v>54</v>
      </c>
      <c r="D54" s="3">
        <v>1</v>
      </c>
      <c r="E54" s="12">
        <f t="shared" si="0"/>
        <v>54</v>
      </c>
    </row>
    <row r="55" spans="1:5" ht="15">
      <c r="A55" s="21"/>
      <c r="B55" s="6" t="s">
        <v>45</v>
      </c>
      <c r="C55" s="12">
        <v>241</v>
      </c>
      <c r="D55" s="3">
        <v>1</v>
      </c>
      <c r="E55" s="12">
        <f t="shared" si="0"/>
        <v>241</v>
      </c>
    </row>
    <row r="56" spans="1:5" ht="15">
      <c r="A56" s="22"/>
      <c r="B56" s="6" t="s">
        <v>46</v>
      </c>
      <c r="C56" s="12">
        <v>243</v>
      </c>
      <c r="D56" s="3">
        <v>1</v>
      </c>
      <c r="E56" s="12">
        <f t="shared" si="0"/>
        <v>243</v>
      </c>
    </row>
    <row r="57" spans="1:5" ht="15">
      <c r="A57" s="20" t="s">
        <v>86</v>
      </c>
      <c r="B57" s="6" t="s">
        <v>47</v>
      </c>
      <c r="C57" s="12">
        <v>52</v>
      </c>
      <c r="D57" s="3">
        <v>1</v>
      </c>
      <c r="E57" s="12">
        <f t="shared" si="0"/>
        <v>52</v>
      </c>
    </row>
    <row r="58" spans="1:5" ht="15">
      <c r="A58" s="22"/>
      <c r="B58" s="6" t="s">
        <v>48</v>
      </c>
      <c r="C58" s="12">
        <v>52</v>
      </c>
      <c r="D58" s="3">
        <v>1</v>
      </c>
      <c r="E58" s="12">
        <f t="shared" si="0"/>
        <v>52</v>
      </c>
    </row>
    <row r="59" spans="1:5" ht="15">
      <c r="A59" s="6" t="s">
        <v>87</v>
      </c>
      <c r="B59" s="6" t="s">
        <v>99</v>
      </c>
      <c r="C59" s="12">
        <v>384</v>
      </c>
      <c r="D59" s="3">
        <v>1</v>
      </c>
      <c r="E59" s="12">
        <f t="shared" si="0"/>
        <v>384</v>
      </c>
    </row>
    <row r="60" spans="1:5" ht="15">
      <c r="A60" s="6" t="s">
        <v>88</v>
      </c>
      <c r="B60" s="6" t="s">
        <v>49</v>
      </c>
      <c r="C60" s="12">
        <v>442</v>
      </c>
      <c r="D60" s="3">
        <v>1</v>
      </c>
      <c r="E60" s="12">
        <f t="shared" si="0"/>
        <v>442</v>
      </c>
    </row>
    <row r="61" spans="1:5" ht="15">
      <c r="A61" s="6" t="s">
        <v>89</v>
      </c>
      <c r="B61" s="6" t="s">
        <v>50</v>
      </c>
      <c r="C61" s="12">
        <v>137</v>
      </c>
      <c r="D61" s="3">
        <v>1</v>
      </c>
      <c r="E61" s="12">
        <f t="shared" si="0"/>
        <v>137</v>
      </c>
    </row>
    <row r="62" spans="1:5" ht="15">
      <c r="A62" s="7" t="s">
        <v>55</v>
      </c>
      <c r="B62" s="7" t="s">
        <v>55</v>
      </c>
      <c r="C62" s="14">
        <v>55</v>
      </c>
      <c r="D62" s="2">
        <v>0.75</v>
      </c>
      <c r="E62" s="14">
        <f>ROUND(C62*D62,0)</f>
        <v>41</v>
      </c>
    </row>
    <row r="63" spans="1:5" ht="15">
      <c r="A63" s="20" t="s">
        <v>90</v>
      </c>
      <c r="B63" s="6" t="s">
        <v>109</v>
      </c>
      <c r="C63" s="12">
        <v>170</v>
      </c>
      <c r="D63" s="3">
        <v>1</v>
      </c>
      <c r="E63" s="12">
        <f t="shared" si="0"/>
        <v>170</v>
      </c>
    </row>
    <row r="64" spans="1:5" ht="15">
      <c r="A64" s="21"/>
      <c r="B64" s="6" t="s">
        <v>110</v>
      </c>
      <c r="C64" s="12">
        <v>170</v>
      </c>
      <c r="D64" s="3">
        <v>1</v>
      </c>
      <c r="E64" s="12">
        <f t="shared" si="0"/>
        <v>170</v>
      </c>
    </row>
    <row r="65" spans="1:5" ht="15">
      <c r="A65" s="21"/>
      <c r="B65" s="6" t="s">
        <v>111</v>
      </c>
      <c r="C65" s="12">
        <v>170</v>
      </c>
      <c r="D65" s="3">
        <v>1</v>
      </c>
      <c r="E65" s="12">
        <f t="shared" si="0"/>
        <v>170</v>
      </c>
    </row>
    <row r="66" spans="1:5" ht="15">
      <c r="A66" s="21"/>
      <c r="B66" s="6" t="s">
        <v>103</v>
      </c>
      <c r="C66" s="12">
        <v>58</v>
      </c>
      <c r="D66" s="3">
        <v>1</v>
      </c>
      <c r="E66" s="12">
        <f t="shared" si="0"/>
        <v>58</v>
      </c>
    </row>
    <row r="67" spans="1:5" ht="15">
      <c r="A67" s="21"/>
      <c r="B67" s="6" t="s">
        <v>104</v>
      </c>
      <c r="C67" s="12">
        <v>58</v>
      </c>
      <c r="D67" s="3">
        <v>1</v>
      </c>
      <c r="E67" s="12">
        <f t="shared" si="0"/>
        <v>58</v>
      </c>
    </row>
    <row r="68" spans="1:5" ht="15">
      <c r="A68" s="21"/>
      <c r="B68" s="6" t="s">
        <v>101</v>
      </c>
      <c r="C68" s="12">
        <v>245</v>
      </c>
      <c r="D68" s="3">
        <v>1</v>
      </c>
      <c r="E68" s="12">
        <f t="shared" si="0"/>
        <v>245</v>
      </c>
    </row>
    <row r="69" spans="1:5" ht="15">
      <c r="A69" s="21"/>
      <c r="B69" s="6" t="s">
        <v>102</v>
      </c>
      <c r="C69" s="12">
        <v>245</v>
      </c>
      <c r="D69" s="3">
        <v>1</v>
      </c>
      <c r="E69" s="12">
        <f t="shared" si="0"/>
        <v>245</v>
      </c>
    </row>
    <row r="70" spans="1:5" ht="15">
      <c r="A70" s="22"/>
      <c r="B70" s="6" t="s">
        <v>100</v>
      </c>
      <c r="C70" s="12">
        <v>97</v>
      </c>
      <c r="D70" s="3">
        <v>1</v>
      </c>
      <c r="E70" s="12">
        <f aca="true" t="shared" si="1" ref="E70:E84">ROUND(C70*D70,0)</f>
        <v>97</v>
      </c>
    </row>
    <row r="71" spans="1:5" ht="15">
      <c r="A71" s="20" t="s">
        <v>91</v>
      </c>
      <c r="B71" s="6" t="s">
        <v>105</v>
      </c>
      <c r="C71" s="12">
        <v>402</v>
      </c>
      <c r="D71" s="3">
        <v>1</v>
      </c>
      <c r="E71" s="12">
        <f t="shared" si="1"/>
        <v>402</v>
      </c>
    </row>
    <row r="72" spans="1:5" ht="15">
      <c r="A72" s="22"/>
      <c r="B72" s="6" t="s">
        <v>106</v>
      </c>
      <c r="C72" s="12">
        <v>53</v>
      </c>
      <c r="D72" s="3">
        <v>1</v>
      </c>
      <c r="E72" s="12">
        <f t="shared" si="1"/>
        <v>53</v>
      </c>
    </row>
    <row r="73" spans="1:5" ht="15">
      <c r="A73" s="20" t="s">
        <v>92</v>
      </c>
      <c r="B73" s="6" t="s">
        <v>107</v>
      </c>
      <c r="C73" s="12">
        <v>238</v>
      </c>
      <c r="D73" s="3">
        <v>1</v>
      </c>
      <c r="E73" s="12">
        <f t="shared" si="1"/>
        <v>238</v>
      </c>
    </row>
    <row r="74" spans="1:5" ht="15">
      <c r="A74" s="21"/>
      <c r="B74" s="6" t="s">
        <v>108</v>
      </c>
      <c r="C74" s="12">
        <v>238</v>
      </c>
      <c r="D74" s="3">
        <v>1</v>
      </c>
      <c r="E74" s="12">
        <f t="shared" si="1"/>
        <v>238</v>
      </c>
    </row>
    <row r="75" spans="1:5" ht="15">
      <c r="A75" s="21"/>
      <c r="B75" s="6" t="s">
        <v>112</v>
      </c>
      <c r="C75" s="12">
        <v>29</v>
      </c>
      <c r="D75" s="3">
        <v>1</v>
      </c>
      <c r="E75" s="12">
        <f t="shared" si="1"/>
        <v>29</v>
      </c>
    </row>
    <row r="76" spans="1:5" ht="15">
      <c r="A76" s="21"/>
      <c r="B76" s="6" t="s">
        <v>113</v>
      </c>
      <c r="C76" s="12">
        <v>29</v>
      </c>
      <c r="D76" s="3">
        <v>1</v>
      </c>
      <c r="E76" s="12">
        <f t="shared" si="1"/>
        <v>29</v>
      </c>
    </row>
    <row r="77" spans="1:5" ht="15">
      <c r="A77" s="21"/>
      <c r="B77" s="6" t="s">
        <v>114</v>
      </c>
      <c r="C77" s="12">
        <v>42</v>
      </c>
      <c r="D77" s="3">
        <v>1</v>
      </c>
      <c r="E77" s="12">
        <f t="shared" si="1"/>
        <v>42</v>
      </c>
    </row>
    <row r="78" spans="1:5" ht="15">
      <c r="A78" s="22"/>
      <c r="B78" s="6" t="s">
        <v>115</v>
      </c>
      <c r="C78" s="12">
        <v>42</v>
      </c>
      <c r="D78" s="3">
        <v>1</v>
      </c>
      <c r="E78" s="12">
        <f t="shared" si="1"/>
        <v>42</v>
      </c>
    </row>
    <row r="79" spans="1:5" ht="15">
      <c r="A79" s="20" t="s">
        <v>93</v>
      </c>
      <c r="B79" s="6" t="s">
        <v>116</v>
      </c>
      <c r="C79" s="12">
        <v>3</v>
      </c>
      <c r="D79" s="3">
        <v>1</v>
      </c>
      <c r="E79" s="12">
        <f t="shared" si="1"/>
        <v>3</v>
      </c>
    </row>
    <row r="80" spans="1:5" ht="15">
      <c r="A80" s="21"/>
      <c r="B80" s="6" t="s">
        <v>117</v>
      </c>
      <c r="C80" s="12">
        <v>3</v>
      </c>
      <c r="D80" s="3">
        <v>1</v>
      </c>
      <c r="E80" s="12">
        <f t="shared" si="1"/>
        <v>3</v>
      </c>
    </row>
    <row r="81" spans="1:5" ht="15">
      <c r="A81" s="22"/>
      <c r="B81" s="6" t="s">
        <v>118</v>
      </c>
      <c r="C81" s="12">
        <v>3</v>
      </c>
      <c r="D81" s="3">
        <v>1</v>
      </c>
      <c r="E81" s="12">
        <f t="shared" si="1"/>
        <v>3</v>
      </c>
    </row>
    <row r="82" spans="1:5" ht="15">
      <c r="A82" s="15" t="s">
        <v>119</v>
      </c>
      <c r="B82" s="16"/>
      <c r="C82" s="14">
        <v>15</v>
      </c>
      <c r="D82" s="17">
        <v>0.75</v>
      </c>
      <c r="E82" s="14">
        <f t="shared" si="1"/>
        <v>11</v>
      </c>
    </row>
    <row r="83" spans="1:5" ht="15">
      <c r="A83" s="6" t="s">
        <v>94</v>
      </c>
      <c r="B83" s="6" t="s">
        <v>51</v>
      </c>
      <c r="C83" s="12">
        <v>250</v>
      </c>
      <c r="D83" s="3">
        <v>1</v>
      </c>
      <c r="E83" s="12">
        <f t="shared" si="1"/>
        <v>250</v>
      </c>
    </row>
    <row r="84" spans="1:5" ht="15">
      <c r="A84" s="6" t="s">
        <v>58</v>
      </c>
      <c r="B84" s="6" t="s">
        <v>52</v>
      </c>
      <c r="C84" s="12">
        <v>47</v>
      </c>
      <c r="D84" s="3">
        <v>1</v>
      </c>
      <c r="E84" s="12">
        <f t="shared" si="1"/>
        <v>47</v>
      </c>
    </row>
    <row r="85" spans="1:5" ht="15">
      <c r="A85" s="9"/>
      <c r="B85" s="9"/>
      <c r="C85" s="11">
        <f>SUM(C3:C84)</f>
        <v>10246</v>
      </c>
      <c r="D85" s="10"/>
      <c r="E85" s="11">
        <f>SUM(E3:E84)</f>
        <v>9961</v>
      </c>
    </row>
  </sheetData>
  <sheetProtection/>
  <mergeCells count="19">
    <mergeCell ref="A49:A50"/>
    <mergeCell ref="C1:E1"/>
    <mergeCell ref="A5:A9"/>
    <mergeCell ref="A10:A13"/>
    <mergeCell ref="A17:A18"/>
    <mergeCell ref="A19:A22"/>
    <mergeCell ref="A24:A27"/>
    <mergeCell ref="A28:A29"/>
    <mergeCell ref="A30:A32"/>
    <mergeCell ref="A33:A36"/>
    <mergeCell ref="A40:A42"/>
    <mergeCell ref="A45:A48"/>
    <mergeCell ref="A79:A81"/>
    <mergeCell ref="A51:A52"/>
    <mergeCell ref="A53:A56"/>
    <mergeCell ref="A57:A58"/>
    <mergeCell ref="A63:A70"/>
    <mergeCell ref="A71:A72"/>
    <mergeCell ref="A73:A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Dane</dc:creator>
  <cp:keywords/>
  <dc:description/>
  <cp:lastModifiedBy>Maeve Kennedy</cp:lastModifiedBy>
  <dcterms:created xsi:type="dcterms:W3CDTF">2013-03-06T17:17:57Z</dcterms:created>
  <dcterms:modified xsi:type="dcterms:W3CDTF">2013-05-14T10:20:31Z</dcterms:modified>
  <cp:category/>
  <cp:version/>
  <cp:contentType/>
  <cp:contentStatus/>
</cp:coreProperties>
</file>