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9440" windowHeight="6060" activeTab="0"/>
  </bookViews>
  <sheets>
    <sheet name="Summary" sheetId="1" r:id="rId1"/>
    <sheet name="RoI Wind" sheetId="2" r:id="rId2"/>
    <sheet name="NI Wind" sheetId="3" r:id="rId3"/>
  </sheets>
  <definedNames>
    <definedName name="RangeCREEPm03" localSheetId="1">#REF!</definedName>
    <definedName name="RangeCREEPm03" localSheetId="0">#REF!</definedName>
    <definedName name="RangeCREEPm03">#REF!</definedName>
    <definedName name="RangeCREEPm04" localSheetId="1">#REF!</definedName>
    <definedName name="RangeCREEPm04" localSheetId="0">#REF!</definedName>
    <definedName name="RangeCREEPm04">#REF!</definedName>
    <definedName name="RangeCREEPm05" localSheetId="1">#REF!</definedName>
    <definedName name="RangeCREEPm05" localSheetId="0">#REF!</definedName>
    <definedName name="RangeCREEPm05">#REF!</definedName>
    <definedName name="RangeCREEPm06" localSheetId="1">#REF!</definedName>
    <definedName name="RangeCREEPm06" localSheetId="0">#REF!</definedName>
    <definedName name="RangeCREEPm06">#REF!</definedName>
    <definedName name="RangeCREEPm07" localSheetId="1">#REF!</definedName>
    <definedName name="RangeCREEPm07" localSheetId="0">#REF!</definedName>
    <definedName name="RangeCREEPm07">#REF!</definedName>
    <definedName name="RangeCREEPm08" localSheetId="1">#REF!</definedName>
    <definedName name="RangeCREEPm08" localSheetId="0">#REF!</definedName>
    <definedName name="RangeCREEPm08">#REF!</definedName>
    <definedName name="RangeCREEPm09" localSheetId="1">#REF!</definedName>
    <definedName name="RangeCREEPm09" localSheetId="0">#REF!</definedName>
    <definedName name="RangeCREEPm09">#REF!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3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Ratrussan has a connsction agreement for 70 MW, but only has 48 MW installed</t>
        </r>
      </text>
    </comment>
  </commentList>
</comments>
</file>

<file path=xl/comments3.xml><?xml version="1.0" encoding="utf-8"?>
<comments xmlns="http://schemas.openxmlformats.org/spreadsheetml/2006/main">
  <authors>
    <author> Adrian Henning</author>
    <author>AHenning</author>
  </authors>
  <commentList>
    <comment ref="B11" authorId="0">
      <text>
        <r>
          <rPr>
            <b/>
            <sz val="8"/>
            <rFont val="Tahoma"/>
            <family val="2"/>
          </rPr>
          <t>SONI:
'Slieve Rushen 1' (Oct 07) now encorporated into 'Slieve Rushen 2' resulting in total capacity of 54MW.</t>
        </r>
      </text>
    </comment>
    <comment ref="D25" authorId="1">
      <text>
        <r>
          <rPr>
            <b/>
            <sz val="8"/>
            <rFont val="Tahoma"/>
            <family val="2"/>
          </rPr>
          <t>No connection date provided - Assumed mid Year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No connection date provided - Assumed mid Year</t>
        </r>
        <r>
          <rPr>
            <sz val="8"/>
            <rFont val="Tahoma"/>
            <family val="2"/>
          </rPr>
          <t xml:space="preserve">
</t>
        </r>
      </text>
    </comment>
    <comment ref="H31" authorId="1">
      <text>
        <r>
          <rPr>
            <b/>
            <sz val="8"/>
            <rFont val="Tahoma"/>
            <family val="2"/>
          </rPr>
          <t>No longer generating since April 2010
Decommissioned (1MW)</t>
        </r>
        <r>
          <rPr>
            <sz val="8"/>
            <rFont val="Tahoma"/>
            <family val="2"/>
          </rPr>
          <t xml:space="preserve">
</t>
        </r>
      </text>
    </comment>
    <comment ref="H9" authorId="1">
      <text>
        <r>
          <rPr>
            <b/>
            <sz val="8"/>
            <rFont val="Tahoma"/>
            <family val="2"/>
          </rPr>
          <t>No longer generating since April 2010
Decommissioned (1MW)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<sst xmlns="http://schemas.openxmlformats.org/spreadsheetml/2006/main" count="307" uniqueCount="286">
  <si>
    <t>Name</t>
  </si>
  <si>
    <t>MEC (MW)</t>
  </si>
  <si>
    <t>Target Connection Date</t>
  </si>
  <si>
    <t>Ratrussan</t>
  </si>
  <si>
    <t>Glackmore Hill (3)</t>
  </si>
  <si>
    <t>Knockastanna (1)</t>
  </si>
  <si>
    <t>Glackmore Hill (1)</t>
  </si>
  <si>
    <t>Glackmore Hill (2)</t>
  </si>
  <si>
    <t>Sorne Hill (2)</t>
  </si>
  <si>
    <t>Meenkeeragh (1)</t>
  </si>
  <si>
    <t>Skrine (1)</t>
  </si>
  <si>
    <t>Rahora (1)</t>
  </si>
  <si>
    <t>Flughland (1)</t>
  </si>
  <si>
    <t>Roosky (1)</t>
  </si>
  <si>
    <t>Elliots Hill</t>
  </si>
  <si>
    <t>Slievenahanagan</t>
  </si>
  <si>
    <t>Corkey</t>
  </si>
  <si>
    <t>Rigged Hill</t>
  </si>
  <si>
    <t>Altahullion</t>
  </si>
  <si>
    <t>Owenreagh</t>
  </si>
  <si>
    <t>Bessy Bell</t>
  </si>
  <si>
    <t>Tappaghan</t>
  </si>
  <si>
    <t>Lendrum's Bridge</t>
  </si>
  <si>
    <t>Callagheen</t>
  </si>
  <si>
    <t>Snugborough</t>
  </si>
  <si>
    <t>Bin Mountain</t>
  </si>
  <si>
    <t>Lough Hill</t>
  </si>
  <si>
    <t>Altahullion 2</t>
  </si>
  <si>
    <t>Wolf Bog</t>
  </si>
  <si>
    <t>Slieve Rushen 2</t>
  </si>
  <si>
    <t>Bessy Bell 2</t>
  </si>
  <si>
    <t>Owenreagh 2</t>
  </si>
  <si>
    <t>Slieve Divena 1</t>
  </si>
  <si>
    <t>Garves</t>
  </si>
  <si>
    <t>ROI</t>
  </si>
  <si>
    <t>NI</t>
  </si>
  <si>
    <t>In Market</t>
  </si>
  <si>
    <t>Non Market</t>
  </si>
  <si>
    <t>Total</t>
  </si>
  <si>
    <t>Gruig</t>
  </si>
  <si>
    <t>Market Wind</t>
  </si>
  <si>
    <t>Non-Market Wind</t>
  </si>
  <si>
    <t>Time %</t>
  </si>
  <si>
    <t>Time Weighted Wind</t>
  </si>
  <si>
    <t>Tappaghan 2 Ext</t>
  </si>
  <si>
    <t>Crockagarran</t>
  </si>
  <si>
    <t>Hunters Hill</t>
  </si>
  <si>
    <t>Screggagh</t>
  </si>
  <si>
    <t>Curryfree</t>
  </si>
  <si>
    <t>Crighshane</t>
  </si>
  <si>
    <t>Church Hill</t>
  </si>
  <si>
    <t>Thornog</t>
  </si>
  <si>
    <t>Tievenameenta</t>
  </si>
  <si>
    <t>Slieve Kirk</t>
  </si>
  <si>
    <t>Carrickatane</t>
  </si>
  <si>
    <t>Glenconway</t>
  </si>
  <si>
    <t>Arklow Banks (1)</t>
  </si>
  <si>
    <t>Ballincollig Hill (1)</t>
  </si>
  <si>
    <t>Beam Hill (1)</t>
  </si>
  <si>
    <t>Boggeragh (1)</t>
  </si>
  <si>
    <t>Booltiagh (1)</t>
  </si>
  <si>
    <t>Cark (1)</t>
  </si>
  <si>
    <t>Carnsore (1)</t>
  </si>
  <si>
    <t>Clahane (1)</t>
  </si>
  <si>
    <t>Coomacheo (1)</t>
  </si>
  <si>
    <t>Coomagearlahy (1)</t>
  </si>
  <si>
    <t>Coomagearlahy (3)</t>
  </si>
  <si>
    <t>Culliagh (1)</t>
  </si>
  <si>
    <t>Derrybrien (1)</t>
  </si>
  <si>
    <t>Dromada (1)</t>
  </si>
  <si>
    <t>Gartnaneane I &amp; II</t>
  </si>
  <si>
    <t>Glanlee (1)</t>
  </si>
  <si>
    <t>Glanta Commons - Ballybane (1)</t>
  </si>
  <si>
    <t>Golagh (1)</t>
  </si>
  <si>
    <t>Kingsmountain (1)</t>
  </si>
  <si>
    <t>Knockawarriga (1)</t>
  </si>
  <si>
    <t>Lisheen (1)</t>
  </si>
  <si>
    <t>Meenachullalan (1)</t>
  </si>
  <si>
    <t>Meentycat (1)</t>
  </si>
  <si>
    <t>Meentycat (2)</t>
  </si>
  <si>
    <t>Moanmore (1)</t>
  </si>
  <si>
    <t>Mountain Lodge (1)</t>
  </si>
  <si>
    <t>Muingnaminnane (1)</t>
  </si>
  <si>
    <t>Raheen Barr (1)</t>
  </si>
  <si>
    <t>Ratrussan (1)</t>
  </si>
  <si>
    <t>Richfield (1)</t>
  </si>
  <si>
    <t>Sorne Hill (1)</t>
  </si>
  <si>
    <t>Taurbeg (1)</t>
  </si>
  <si>
    <t>Tournafulla (2)</t>
  </si>
  <si>
    <t>Tursillagh (1)</t>
  </si>
  <si>
    <t>Garvagh (1)</t>
  </si>
  <si>
    <t>Kingsmountain (2)</t>
  </si>
  <si>
    <t>Knockacummer (1)</t>
  </si>
  <si>
    <t>Killavoy (1)</t>
  </si>
  <si>
    <t>Carrigcannon (1)</t>
  </si>
  <si>
    <t>Grouse Lodge (1)</t>
  </si>
  <si>
    <t>Athea (1)</t>
  </si>
  <si>
    <t>Castledockrill (1)</t>
  </si>
  <si>
    <t>Dromada (1a)</t>
  </si>
  <si>
    <t>Corkermore (1)</t>
  </si>
  <si>
    <t>Dromdeveen (1)</t>
  </si>
  <si>
    <t>Loughaun North (2)</t>
  </si>
  <si>
    <t>Rathcahill (1)</t>
  </si>
  <si>
    <t>Bunnyconnellan (1)</t>
  </si>
  <si>
    <t>Carrowleagh (1)</t>
  </si>
  <si>
    <t>Keelderry (1)</t>
  </si>
  <si>
    <t>Ballycadden (1)</t>
  </si>
  <si>
    <t>Dromdeveen (2)</t>
  </si>
  <si>
    <t>Coolegrean (1)</t>
  </si>
  <si>
    <t>Cordal (1)</t>
  </si>
  <si>
    <t>Foiladaun (1)</t>
  </si>
  <si>
    <t>Knocknagoum (1)</t>
  </si>
  <si>
    <t>Maghanknockane (1)</t>
  </si>
  <si>
    <t>Muingnatee (1)</t>
  </si>
  <si>
    <t>Scartaglen (1)</t>
  </si>
  <si>
    <t>Total:</t>
  </si>
  <si>
    <t>Altagowlan (1)</t>
  </si>
  <si>
    <t>Anarget (1)</t>
  </si>
  <si>
    <t>Anarget (2)</t>
  </si>
  <si>
    <t>Ballinlough (1)</t>
  </si>
  <si>
    <t>Ballinveny (1)</t>
  </si>
  <si>
    <t>Beale (2)</t>
  </si>
  <si>
    <t>Beale Hill (1)</t>
  </si>
  <si>
    <t>Beallough (1)</t>
  </si>
  <si>
    <t>Beenageeha (1)</t>
  </si>
  <si>
    <t>Bellacorick (1)</t>
  </si>
  <si>
    <t>Black Banks (1)</t>
  </si>
  <si>
    <t>Black Banks (2)</t>
  </si>
  <si>
    <t>Burtonport Harbour (1)</t>
  </si>
  <si>
    <t>Caranne Hill (1)</t>
  </si>
  <si>
    <t>Carrig (1)</t>
  </si>
  <si>
    <t>Coomatallin (1)</t>
  </si>
  <si>
    <t>Corneen (1)</t>
  </si>
  <si>
    <t>Corrie Mountain (1)</t>
  </si>
  <si>
    <t>Crockahenny (1)</t>
  </si>
  <si>
    <t>Cronalaght (1)</t>
  </si>
  <si>
    <t>Cronelea (1)</t>
  </si>
  <si>
    <t>Cronelea (2)</t>
  </si>
  <si>
    <t>Cronelea Upper (1)</t>
  </si>
  <si>
    <t>Cronelea Upper (2)</t>
  </si>
  <si>
    <t>Cuillalea (1)</t>
  </si>
  <si>
    <t>Curraghgraigue (1)</t>
  </si>
  <si>
    <t>Drumlough Hill (1)</t>
  </si>
  <si>
    <t>Dundalk IT (1)</t>
  </si>
  <si>
    <t>Dunmore (1)</t>
  </si>
  <si>
    <t>Dunmore (2)</t>
  </si>
  <si>
    <t>Geevagh (1)</t>
  </si>
  <si>
    <t>Glanta Commons (2)</t>
  </si>
  <si>
    <t>Gneeves (1)</t>
  </si>
  <si>
    <t>Inis Mean (1)</t>
  </si>
  <si>
    <t>Inverin (Knock South) (1)</t>
  </si>
  <si>
    <t>Inverin (Knock South) (2)</t>
  </si>
  <si>
    <t>Kealkil (Curraglass) (1)</t>
  </si>
  <si>
    <t>Killybegs (1)</t>
  </si>
  <si>
    <t>Kilronan (1)</t>
  </si>
  <si>
    <t>Kilvinane (1)</t>
  </si>
  <si>
    <t>Lackan (1)</t>
  </si>
  <si>
    <t>Lahanaght Hill (1)</t>
  </si>
  <si>
    <t>Largan Hill (1)</t>
  </si>
  <si>
    <t>Loughderryduff (1)</t>
  </si>
  <si>
    <t>Lurganboy (1)</t>
  </si>
  <si>
    <t>Mace Upper (1)</t>
  </si>
  <si>
    <t>Meenadreen (1)</t>
  </si>
  <si>
    <t>Meenanilta (1)</t>
  </si>
  <si>
    <t>Meenanilta (2)</t>
  </si>
  <si>
    <t>Mienvee (1)</t>
  </si>
  <si>
    <t>Mienvee (2)</t>
  </si>
  <si>
    <t>Milane Hill (1)</t>
  </si>
  <si>
    <t>Moneenatieve (1)</t>
  </si>
  <si>
    <t>Moneenatieve (2)</t>
  </si>
  <si>
    <t>Mount Eagle (1)</t>
  </si>
  <si>
    <t>Mount Eagle (2)</t>
  </si>
  <si>
    <t>Mountain Lodge (2)</t>
  </si>
  <si>
    <t>Mullananalt (1)</t>
  </si>
  <si>
    <t>Raheen Barr (2)</t>
  </si>
  <si>
    <t>Reenascreena (1)</t>
  </si>
  <si>
    <t>Richfield (2)</t>
  </si>
  <si>
    <t>Shannagh (1)</t>
  </si>
  <si>
    <t>Skehanagh (1)</t>
  </si>
  <si>
    <t>Slievereagh (1)</t>
  </si>
  <si>
    <t>Sonnagh Old (1)</t>
  </si>
  <si>
    <t>Spion Kop (1)</t>
  </si>
  <si>
    <t>Tournafulla (1)</t>
  </si>
  <si>
    <t>Tursillagh (2)</t>
  </si>
  <si>
    <t>WEDcross (1)</t>
  </si>
  <si>
    <t>Glanlee (2)</t>
  </si>
  <si>
    <t>Meenanilta (3)</t>
  </si>
  <si>
    <t>Drumlough Hill (2)</t>
  </si>
  <si>
    <t>Cuillalea (2)</t>
  </si>
  <si>
    <t>Ballymartin (1)</t>
  </si>
  <si>
    <t>Three Trees (1)</t>
  </si>
  <si>
    <t>Lenanavea (2)</t>
  </si>
  <si>
    <t>Sorne Hill Single Turbine (Enros)</t>
  </si>
  <si>
    <t>Crocane (1)</t>
  </si>
  <si>
    <t>Croaghnameal (1)</t>
  </si>
  <si>
    <t>Bantry Bay Seafoods (1)</t>
  </si>
  <si>
    <t>Coomatallin (2)</t>
  </si>
  <si>
    <t>Templederry (1)</t>
  </si>
  <si>
    <t>Seltanaveeny (1)</t>
  </si>
  <si>
    <t>Cloonlusk (1)</t>
  </si>
  <si>
    <t>Meenadreen South (1)</t>
  </si>
  <si>
    <t>Pluckanes (1)</t>
  </si>
  <si>
    <t>Beale Hill (3)</t>
  </si>
  <si>
    <t>Killin Hill (1)</t>
  </si>
  <si>
    <t>Knocknagappagh (1)</t>
  </si>
  <si>
    <t>Greenoge (2)</t>
  </si>
  <si>
    <t>Knockaneden (1)</t>
  </si>
  <si>
    <t>Ounagh Hill (1)</t>
  </si>
  <si>
    <t>Glenduff (1)</t>
  </si>
  <si>
    <t>Booltiagh (2)</t>
  </si>
  <si>
    <t>Booltiagh (3)</t>
  </si>
  <si>
    <t>Tullynamoyle (1)</t>
  </si>
  <si>
    <t>Carrons (1)</t>
  </si>
  <si>
    <t>Crowinstown (1)</t>
  </si>
  <si>
    <t>Esk (1)</t>
  </si>
  <si>
    <t>Garranereagh (1)</t>
  </si>
  <si>
    <t>Caherdowney (1)</t>
  </si>
  <si>
    <t>Ballynancoran (1)</t>
  </si>
  <si>
    <t>Kennystown (1)</t>
  </si>
  <si>
    <t>Knocknalour (1)</t>
  </si>
  <si>
    <t>Blakefield (1)</t>
  </si>
  <si>
    <t>Borrisnafarney (1)</t>
  </si>
  <si>
    <t>Kilmacow Quarry (1)</t>
  </si>
  <si>
    <t>Ballyduff (1)</t>
  </si>
  <si>
    <t>Caherlevoy (1)</t>
  </si>
  <si>
    <t>Mount Eagle (3)</t>
  </si>
  <si>
    <t>Ballywater (1)</t>
  </si>
  <si>
    <t>Ballywater (2)</t>
  </si>
  <si>
    <t>Coomagearlahy (2)</t>
  </si>
  <si>
    <t>Currabwee (1)</t>
  </si>
  <si>
    <t>Gortahile (1)</t>
  </si>
  <si>
    <t>Mountain Lodge (3)</t>
  </si>
  <si>
    <t>Glenough (1)</t>
  </si>
  <si>
    <t>Bawnmore (2)</t>
  </si>
  <si>
    <t>Gibbet Hill (1)</t>
  </si>
  <si>
    <t>Cappagh White (1)</t>
  </si>
  <si>
    <t>Garracummer (1)</t>
  </si>
  <si>
    <t>Glentanemacelligot (1)</t>
  </si>
  <si>
    <t>Cloghanaleskirt (1)</t>
  </si>
  <si>
    <t>Derryvacoreen (1)</t>
  </si>
  <si>
    <t>Dromadda More (1)</t>
  </si>
  <si>
    <t>Donaghmede Fr Collins Park</t>
  </si>
  <si>
    <t>Greenoge (1) / Kilbranish</t>
  </si>
  <si>
    <t>Lios na Carraige</t>
  </si>
  <si>
    <t>Curraghgraigue (2)</t>
  </si>
  <si>
    <t>Leabeg (1)</t>
  </si>
  <si>
    <t>Clydaghroe (1)</t>
  </si>
  <si>
    <t>Holyford (1)</t>
  </si>
  <si>
    <t>Lenanavea 1</t>
  </si>
  <si>
    <t>Lenanavea 3</t>
  </si>
  <si>
    <t>Tooreen (1)</t>
  </si>
  <si>
    <t>Dromadda Beg (1)</t>
  </si>
  <si>
    <t>Falleennafinnoga (1)</t>
  </si>
  <si>
    <t>Carn Hill</t>
  </si>
  <si>
    <t xml:space="preserve">CARHILL FARM EGGS </t>
  </si>
  <si>
    <t>Connaught Windfarm</t>
  </si>
  <si>
    <t xml:space="preserve">Dullaghy Road, Garvagh, </t>
  </si>
  <si>
    <t>Lendrums Bridge ECO</t>
  </si>
  <si>
    <t>River Road, Draperstown, Magherafelt, BT45 7JF</t>
  </si>
  <si>
    <t>H&amp;A Mechanical Services,</t>
  </si>
  <si>
    <t>Waste Transfer Station, Ballo Drive Bangor</t>
  </si>
  <si>
    <t>Skea Gen</t>
  </si>
  <si>
    <t>Ballyhenry</t>
  </si>
  <si>
    <t>Magheragar One</t>
  </si>
  <si>
    <t>Whitehead Golf Club</t>
  </si>
  <si>
    <t>Maddybenny Farm</t>
  </si>
  <si>
    <t>Baranailt</t>
  </si>
  <si>
    <t>Lakeview Farm</t>
  </si>
  <si>
    <t>Hatch the Wind</t>
  </si>
  <si>
    <t>Screeby West</t>
  </si>
  <si>
    <t>Slievenahanagan (Decomissioned)</t>
  </si>
  <si>
    <t>Minerstown Farm</t>
  </si>
  <si>
    <t>Carn Depot, Carn Industrial Estate, Craigavon</t>
  </si>
  <si>
    <t>Kinnego Marina, Oxford Island, Lurgan</t>
  </si>
  <si>
    <t>Currie Engineering Wind Turbie</t>
  </si>
  <si>
    <t>Lough Moss Leisure Centre</t>
  </si>
  <si>
    <t>St Patricks Renewable Energy</t>
  </si>
  <si>
    <t>Water Sports Centre</t>
  </si>
  <si>
    <t>Byrne Fish</t>
  </si>
  <si>
    <t>Gransha Farm 2</t>
  </si>
  <si>
    <t>Site Farland</t>
  </si>
  <si>
    <t>Site 209</t>
  </si>
  <si>
    <t>Rapid International</t>
  </si>
  <si>
    <t>Oakdene Diary</t>
  </si>
  <si>
    <t>Ladyhill Wind Turbine</t>
  </si>
  <si>
    <t>Total Wind at end of 2012 (Time Weighted)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</si>
</sst>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3" fontId="0" fillId="0" borderId="0" xfId="43" applyFont="1" applyFill="1" applyBorder="1" applyAlignment="1">
      <alignment/>
    </xf>
    <xf numFmtId="0" fontId="45" fillId="0" borderId="0" xfId="0" applyFont="1" applyFill="1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45" fillId="0" borderId="0" xfId="4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43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47" fillId="0" borderId="0" xfId="43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47" fillId="0" borderId="0" xfId="43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43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165" fontId="45" fillId="33" borderId="10" xfId="43" applyNumberFormat="1" applyFont="1" applyFill="1" applyBorder="1" applyAlignment="1">
      <alignment horizontal="center" vertical="top" wrapText="1"/>
    </xf>
    <xf numFmtId="9" fontId="0" fillId="0" borderId="10" xfId="0" applyNumberFormat="1" applyFont="1" applyFill="1" applyBorder="1" applyAlignment="1">
      <alignment horizontal="center"/>
    </xf>
    <xf numFmtId="165" fontId="0" fillId="0" borderId="10" xfId="43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4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0" fillId="0" borderId="10" xfId="43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4" fontId="49" fillId="34" borderId="10" xfId="0" applyNumberFormat="1" applyFont="1" applyFill="1" applyBorder="1" applyAlignment="1">
      <alignment horizontal="center"/>
    </xf>
    <xf numFmtId="9" fontId="49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34" borderId="10" xfId="43" applyNumberFormat="1" applyFont="1" applyFill="1" applyBorder="1" applyAlignment="1">
      <alignment horizontal="center"/>
    </xf>
    <xf numFmtId="2" fontId="49" fillId="34" borderId="10" xfId="43" applyNumberFormat="1" applyFont="1" applyFill="1" applyBorder="1" applyAlignment="1">
      <alignment horizontal="center"/>
    </xf>
    <xf numFmtId="165" fontId="50" fillId="34" borderId="10" xfId="43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165" fontId="45" fillId="0" borderId="11" xfId="43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9" fontId="45" fillId="0" borderId="11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/>
    </xf>
    <xf numFmtId="165" fontId="49" fillId="0" borderId="10" xfId="43" applyNumberFormat="1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 vertical="center"/>
    </xf>
    <xf numFmtId="17" fontId="49" fillId="0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165" fontId="3" fillId="33" borderId="12" xfId="43" applyNumberFormat="1" applyFont="1" applyFill="1" applyBorder="1" applyAlignment="1">
      <alignment horizontal="center" vertical="top" wrapText="1"/>
    </xf>
    <xf numFmtId="14" fontId="3" fillId="33" borderId="12" xfId="0" applyNumberFormat="1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165" fontId="45" fillId="33" borderId="12" xfId="43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0" fontId="15" fillId="0" borderId="10" xfId="15" applyFont="1" applyFill="1" applyBorder="1" applyAlignment="1">
      <alignment horizontal="center" vertical="center"/>
      <protection/>
    </xf>
    <xf numFmtId="49" fontId="15" fillId="0" borderId="10" xfId="15" applyNumberFormat="1" applyFont="1" applyFill="1" applyBorder="1" applyAlignment="1">
      <alignment horizontal="center" vertical="center"/>
      <protection/>
    </xf>
    <xf numFmtId="49" fontId="49" fillId="0" borderId="10" xfId="15" applyNumberFormat="1" applyFont="1" applyFill="1" applyBorder="1" applyAlignment="1">
      <alignment horizontal="center" vertical="center"/>
      <protection/>
    </xf>
    <xf numFmtId="166" fontId="45" fillId="0" borderId="10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/>
    </xf>
  </cellXfs>
  <cellStyles count="49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5.28125" style="1" customWidth="1"/>
    <col min="2" max="2" width="9.140625" style="1" customWidth="1"/>
    <col min="3" max="5" width="14.57421875" style="31" customWidth="1"/>
    <col min="6" max="7" width="9.140625" style="1" customWidth="1"/>
    <col min="8" max="8" width="7.00390625" style="1" customWidth="1"/>
    <col min="9" max="10" width="7.00390625" style="0" customWidth="1"/>
    <col min="11" max="13" width="5.7109375" style="0" customWidth="1"/>
    <col min="15" max="15" width="9.57421875" style="0" bestFit="1" customWidth="1"/>
    <col min="16" max="16" width="11.57421875" style="0" bestFit="1" customWidth="1"/>
    <col min="18" max="18" width="11.28125" style="0" customWidth="1"/>
  </cols>
  <sheetData>
    <row r="2" ht="15.75">
      <c r="B2" s="36" t="s">
        <v>285</v>
      </c>
    </row>
    <row r="3" ht="15">
      <c r="B3" s="3"/>
    </row>
    <row r="4" spans="2:5" ht="28.5" customHeight="1">
      <c r="B4" s="32"/>
      <c r="C4" s="33" t="s">
        <v>36</v>
      </c>
      <c r="D4" s="33" t="s">
        <v>37</v>
      </c>
      <c r="E4" s="33" t="s">
        <v>38</v>
      </c>
    </row>
    <row r="5" spans="2:5" ht="20.25" customHeight="1">
      <c r="B5" s="30" t="s">
        <v>34</v>
      </c>
      <c r="C5" s="34">
        <v>1835.8669863013695</v>
      </c>
      <c r="D5" s="34">
        <v>479.3752931506849</v>
      </c>
      <c r="E5" s="34">
        <v>2315.2422794520544</v>
      </c>
    </row>
    <row r="6" spans="2:5" ht="20.25" customHeight="1">
      <c r="B6" s="30" t="s">
        <v>35</v>
      </c>
      <c r="C6" s="34">
        <v>452.4666666666667</v>
      </c>
      <c r="D6" s="34">
        <v>72.11089999999999</v>
      </c>
      <c r="E6" s="34">
        <v>524.5775666666667</v>
      </c>
    </row>
    <row r="7" spans="2:5" ht="20.25" customHeight="1">
      <c r="B7" s="30" t="s">
        <v>38</v>
      </c>
      <c r="C7" s="35">
        <v>2288.3336529680364</v>
      </c>
      <c r="D7" s="35">
        <v>551.4861931506849</v>
      </c>
      <c r="E7" s="35">
        <v>2839.819846118721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26"/>
  <sheetViews>
    <sheetView showGridLines="0" zoomScale="90" zoomScaleNormal="90" zoomScalePageLayoutView="0" workbookViewId="0" topLeftCell="A55">
      <selection activeCell="E77" sqref="E77"/>
    </sheetView>
  </sheetViews>
  <sheetFormatPr defaultColWidth="9.140625" defaultRowHeight="15"/>
  <cols>
    <col min="1" max="1" width="3.28125" style="1" customWidth="1"/>
    <col min="2" max="2" width="30.28125" style="10" bestFit="1" customWidth="1"/>
    <col min="3" max="3" width="10.28125" style="4" bestFit="1" customWidth="1"/>
    <col min="4" max="4" width="20.7109375" style="6" bestFit="1" customWidth="1"/>
    <col min="5" max="5" width="9.140625" style="7" customWidth="1"/>
    <col min="6" max="7" width="11.00390625" style="4" customWidth="1"/>
    <col min="8" max="8" width="9.140625" style="6" customWidth="1"/>
    <col min="9" max="9" width="26.140625" style="10" bestFit="1" customWidth="1"/>
    <col min="10" max="10" width="10.28125" style="6" bestFit="1" customWidth="1"/>
    <col min="11" max="11" width="20.7109375" style="6" bestFit="1" customWidth="1"/>
    <col min="12" max="12" width="9.140625" style="6" customWidth="1"/>
    <col min="13" max="13" width="9.57421875" style="2" bestFit="1" customWidth="1"/>
    <col min="14" max="15" width="9.140625" style="6" customWidth="1"/>
    <col min="16" max="16384" width="9.140625" style="1" customWidth="1"/>
  </cols>
  <sheetData>
    <row r="1" ht="15"/>
    <row r="2" spans="2:13" s="18" customFormat="1" ht="18.75">
      <c r="B2" s="16" t="s">
        <v>40</v>
      </c>
      <c r="C2" s="17"/>
      <c r="E2" s="19"/>
      <c r="F2" s="17"/>
      <c r="G2" s="4"/>
      <c r="I2" s="16" t="s">
        <v>41</v>
      </c>
      <c r="J2" s="20"/>
      <c r="M2" s="21"/>
    </row>
    <row r="3" spans="2:13" s="3" customFormat="1" ht="60">
      <c r="B3" s="22" t="s">
        <v>0</v>
      </c>
      <c r="C3" s="23" t="s">
        <v>1</v>
      </c>
      <c r="D3" s="24" t="s">
        <v>2</v>
      </c>
      <c r="E3" s="25" t="s">
        <v>42</v>
      </c>
      <c r="F3" s="26" t="s">
        <v>43</v>
      </c>
      <c r="G3" s="4"/>
      <c r="I3" s="22" t="s">
        <v>0</v>
      </c>
      <c r="J3" s="23" t="s">
        <v>1</v>
      </c>
      <c r="K3" s="24" t="s">
        <v>2</v>
      </c>
      <c r="L3" s="25" t="s">
        <v>42</v>
      </c>
      <c r="M3" s="26" t="s">
        <v>43</v>
      </c>
    </row>
    <row r="4" spans="2:13" ht="15">
      <c r="B4" s="55" t="s">
        <v>117</v>
      </c>
      <c r="C4" s="55">
        <v>1.98</v>
      </c>
      <c r="D4" s="56"/>
      <c r="E4" s="57">
        <v>1</v>
      </c>
      <c r="F4" s="55">
        <v>1.98</v>
      </c>
      <c r="I4" s="48" t="s">
        <v>116</v>
      </c>
      <c r="J4" s="48">
        <v>7.65</v>
      </c>
      <c r="K4" s="48"/>
      <c r="L4" s="42">
        <v>1</v>
      </c>
      <c r="M4" s="48">
        <v>7.65</v>
      </c>
    </row>
    <row r="5" spans="2:13" ht="15">
      <c r="B5" s="55" t="s">
        <v>56</v>
      </c>
      <c r="C5" s="55">
        <v>25.2</v>
      </c>
      <c r="D5" s="56"/>
      <c r="E5" s="57">
        <v>1</v>
      </c>
      <c r="F5" s="55">
        <v>25.2</v>
      </c>
      <c r="I5" s="48" t="s">
        <v>118</v>
      </c>
      <c r="J5" s="48">
        <v>0.02</v>
      </c>
      <c r="K5" s="48"/>
      <c r="L5" s="42">
        <v>1</v>
      </c>
      <c r="M5" s="48">
        <v>0.02</v>
      </c>
    </row>
    <row r="6" spans="2:13" ht="15">
      <c r="B6" s="55" t="s">
        <v>57</v>
      </c>
      <c r="C6" s="55">
        <v>15</v>
      </c>
      <c r="D6" s="56"/>
      <c r="E6" s="57">
        <v>1</v>
      </c>
      <c r="F6" s="55">
        <v>15</v>
      </c>
      <c r="I6" s="48" t="s">
        <v>119</v>
      </c>
      <c r="J6" s="48">
        <v>2.55</v>
      </c>
      <c r="K6" s="48"/>
      <c r="L6" s="42">
        <v>1</v>
      </c>
      <c r="M6" s="48">
        <v>2.55</v>
      </c>
    </row>
    <row r="7" spans="2:13" ht="15">
      <c r="B7" s="55" t="s">
        <v>226</v>
      </c>
      <c r="C7" s="55">
        <v>31.5</v>
      </c>
      <c r="D7" s="56"/>
      <c r="E7" s="57">
        <v>1</v>
      </c>
      <c r="F7" s="55">
        <v>31.5</v>
      </c>
      <c r="I7" s="48" t="s">
        <v>120</v>
      </c>
      <c r="J7" s="48">
        <v>2.55</v>
      </c>
      <c r="K7" s="48"/>
      <c r="L7" s="42">
        <v>1</v>
      </c>
      <c r="M7" s="48">
        <v>2.55</v>
      </c>
    </row>
    <row r="8" spans="2:13" ht="15">
      <c r="B8" s="55" t="s">
        <v>227</v>
      </c>
      <c r="C8" s="55">
        <v>10.5</v>
      </c>
      <c r="D8" s="56"/>
      <c r="E8" s="57">
        <v>1</v>
      </c>
      <c r="F8" s="55">
        <v>10.5</v>
      </c>
      <c r="I8" s="48" t="s">
        <v>121</v>
      </c>
      <c r="J8" s="48">
        <v>2.55</v>
      </c>
      <c r="K8" s="48"/>
      <c r="L8" s="42">
        <v>1</v>
      </c>
      <c r="M8" s="48">
        <v>2.55</v>
      </c>
    </row>
    <row r="9" spans="2:13" ht="15">
      <c r="B9" s="55" t="s">
        <v>122</v>
      </c>
      <c r="C9" s="55">
        <v>1.65</v>
      </c>
      <c r="D9" s="56"/>
      <c r="E9" s="57">
        <v>1</v>
      </c>
      <c r="F9" s="55">
        <v>1.65</v>
      </c>
      <c r="I9" s="48" t="s">
        <v>123</v>
      </c>
      <c r="J9" s="48">
        <v>1.7</v>
      </c>
      <c r="K9" s="48"/>
      <c r="L9" s="42">
        <v>1</v>
      </c>
      <c r="M9" s="48">
        <v>1.7</v>
      </c>
    </row>
    <row r="10" spans="2:13" ht="15">
      <c r="B10" s="55" t="s">
        <v>58</v>
      </c>
      <c r="C10" s="55">
        <v>14</v>
      </c>
      <c r="D10" s="56"/>
      <c r="E10" s="57">
        <v>1</v>
      </c>
      <c r="F10" s="55">
        <v>14</v>
      </c>
      <c r="I10" s="48" t="s">
        <v>124</v>
      </c>
      <c r="J10" s="48">
        <v>3.96</v>
      </c>
      <c r="K10" s="48"/>
      <c r="L10" s="42">
        <v>1</v>
      </c>
      <c r="M10" s="48">
        <v>3.96</v>
      </c>
    </row>
    <row r="11" spans="2:13" ht="15">
      <c r="B11" s="55" t="s">
        <v>59</v>
      </c>
      <c r="C11" s="55">
        <v>57</v>
      </c>
      <c r="D11" s="56"/>
      <c r="E11" s="57">
        <v>1</v>
      </c>
      <c r="F11" s="55">
        <v>57</v>
      </c>
      <c r="I11" s="48" t="s">
        <v>125</v>
      </c>
      <c r="J11" s="48">
        <v>6.45</v>
      </c>
      <c r="K11" s="48"/>
      <c r="L11" s="42">
        <v>1</v>
      </c>
      <c r="M11" s="48">
        <v>6.45</v>
      </c>
    </row>
    <row r="12" spans="2:13" ht="15">
      <c r="B12" s="55" t="s">
        <v>60</v>
      </c>
      <c r="C12" s="55">
        <v>19.45</v>
      </c>
      <c r="D12" s="56"/>
      <c r="E12" s="57">
        <v>1</v>
      </c>
      <c r="F12" s="55">
        <v>19.45</v>
      </c>
      <c r="I12" s="48" t="s">
        <v>126</v>
      </c>
      <c r="J12" s="48">
        <v>3.4</v>
      </c>
      <c r="K12" s="48"/>
      <c r="L12" s="42">
        <v>1</v>
      </c>
      <c r="M12" s="48">
        <v>3.4</v>
      </c>
    </row>
    <row r="13" spans="2:13" ht="15">
      <c r="B13" s="55" t="s">
        <v>61</v>
      </c>
      <c r="C13" s="55">
        <v>15</v>
      </c>
      <c r="D13" s="56"/>
      <c r="E13" s="57">
        <v>1</v>
      </c>
      <c r="F13" s="55">
        <v>15</v>
      </c>
      <c r="I13" s="48" t="s">
        <v>127</v>
      </c>
      <c r="J13" s="48">
        <v>6.8</v>
      </c>
      <c r="K13" s="48"/>
      <c r="L13" s="42">
        <v>1</v>
      </c>
      <c r="M13" s="48">
        <v>6.8</v>
      </c>
    </row>
    <row r="14" spans="2:13" ht="15">
      <c r="B14" s="55" t="s">
        <v>62</v>
      </c>
      <c r="C14" s="55">
        <v>11.9</v>
      </c>
      <c r="D14" s="56"/>
      <c r="E14" s="57">
        <v>1</v>
      </c>
      <c r="F14" s="55">
        <v>11.9</v>
      </c>
      <c r="I14" s="48" t="s">
        <v>128</v>
      </c>
      <c r="J14" s="48">
        <v>0.66</v>
      </c>
      <c r="K14" s="48"/>
      <c r="L14" s="42">
        <v>1</v>
      </c>
      <c r="M14" s="48">
        <v>0.66</v>
      </c>
    </row>
    <row r="15" spans="2:13" ht="15">
      <c r="B15" s="55" t="s">
        <v>63</v>
      </c>
      <c r="C15" s="55">
        <v>37.8</v>
      </c>
      <c r="D15" s="56"/>
      <c r="E15" s="57">
        <v>1</v>
      </c>
      <c r="F15" s="55">
        <v>37.8</v>
      </c>
      <c r="I15" s="48" t="s">
        <v>129</v>
      </c>
      <c r="J15" s="48">
        <v>3.4</v>
      </c>
      <c r="K15" s="48"/>
      <c r="L15" s="42">
        <v>1</v>
      </c>
      <c r="M15" s="48">
        <v>3.4</v>
      </c>
    </row>
    <row r="16" spans="2:13" ht="15">
      <c r="B16" s="55" t="s">
        <v>64</v>
      </c>
      <c r="C16" s="55">
        <v>59.225</v>
      </c>
      <c r="D16" s="56"/>
      <c r="E16" s="57">
        <v>1</v>
      </c>
      <c r="F16" s="55">
        <v>59.225</v>
      </c>
      <c r="I16" s="48" t="s">
        <v>130</v>
      </c>
      <c r="J16" s="48">
        <v>2.55</v>
      </c>
      <c r="K16" s="48"/>
      <c r="L16" s="42">
        <v>1</v>
      </c>
      <c r="M16" s="48">
        <v>2.55</v>
      </c>
    </row>
    <row r="17" spans="2:13" ht="15">
      <c r="B17" s="55" t="s">
        <v>65</v>
      </c>
      <c r="C17" s="55">
        <v>42.5</v>
      </c>
      <c r="D17" s="56"/>
      <c r="E17" s="57">
        <v>1</v>
      </c>
      <c r="F17" s="55">
        <v>42.5</v>
      </c>
      <c r="I17" s="48" t="s">
        <v>131</v>
      </c>
      <c r="J17" s="48">
        <v>5.95</v>
      </c>
      <c r="K17" s="48"/>
      <c r="L17" s="42">
        <v>1</v>
      </c>
      <c r="M17" s="48">
        <v>5.95</v>
      </c>
    </row>
    <row r="18" spans="2:13" ht="15">
      <c r="B18" s="55" t="s">
        <v>228</v>
      </c>
      <c r="C18" s="55">
        <v>8.5</v>
      </c>
      <c r="D18" s="56"/>
      <c r="E18" s="57">
        <v>1</v>
      </c>
      <c r="F18" s="55">
        <v>8.5</v>
      </c>
      <c r="I18" s="48" t="s">
        <v>132</v>
      </c>
      <c r="J18" s="48">
        <v>3</v>
      </c>
      <c r="K18" s="48"/>
      <c r="L18" s="42">
        <v>1</v>
      </c>
      <c r="M18" s="48">
        <v>3</v>
      </c>
    </row>
    <row r="19" spans="2:13" ht="15">
      <c r="B19" s="55" t="s">
        <v>66</v>
      </c>
      <c r="C19" s="55">
        <v>30</v>
      </c>
      <c r="D19" s="56"/>
      <c r="E19" s="57">
        <v>1</v>
      </c>
      <c r="F19" s="55">
        <v>30</v>
      </c>
      <c r="I19" s="48" t="s">
        <v>133</v>
      </c>
      <c r="J19" s="48">
        <v>4.8</v>
      </c>
      <c r="K19" s="48"/>
      <c r="L19" s="42">
        <v>1</v>
      </c>
      <c r="M19" s="48">
        <v>4.8</v>
      </c>
    </row>
    <row r="20" spans="2:13" ht="15">
      <c r="B20" s="55" t="s">
        <v>67</v>
      </c>
      <c r="C20" s="55">
        <v>11.88</v>
      </c>
      <c r="D20" s="56"/>
      <c r="E20" s="57">
        <v>1</v>
      </c>
      <c r="F20" s="55">
        <v>11.88</v>
      </c>
      <c r="I20" s="48" t="s">
        <v>134</v>
      </c>
      <c r="J20" s="48">
        <v>5</v>
      </c>
      <c r="K20" s="48"/>
      <c r="L20" s="42">
        <v>1</v>
      </c>
      <c r="M20" s="48">
        <v>5</v>
      </c>
    </row>
    <row r="21" spans="2:13" ht="15">
      <c r="B21" s="55" t="s">
        <v>229</v>
      </c>
      <c r="C21" s="55">
        <v>4.62</v>
      </c>
      <c r="D21" s="56"/>
      <c r="E21" s="57">
        <v>1</v>
      </c>
      <c r="F21" s="55">
        <v>4.62</v>
      </c>
      <c r="I21" s="48" t="s">
        <v>135</v>
      </c>
      <c r="J21" s="48">
        <v>4.98</v>
      </c>
      <c r="K21" s="48"/>
      <c r="L21" s="42">
        <v>1</v>
      </c>
      <c r="M21" s="48">
        <v>4.98</v>
      </c>
    </row>
    <row r="22" spans="2:13" ht="15">
      <c r="B22" s="55" t="s">
        <v>68</v>
      </c>
      <c r="C22" s="55">
        <v>59.5</v>
      </c>
      <c r="D22" s="56"/>
      <c r="E22" s="57">
        <v>1</v>
      </c>
      <c r="F22" s="55">
        <v>59.5</v>
      </c>
      <c r="I22" s="48" t="s">
        <v>136</v>
      </c>
      <c r="J22" s="48">
        <v>4.99</v>
      </c>
      <c r="K22" s="48"/>
      <c r="L22" s="42">
        <v>1</v>
      </c>
      <c r="M22" s="48">
        <v>4.99</v>
      </c>
    </row>
    <row r="23" spans="2:13" ht="15">
      <c r="B23" s="55" t="s">
        <v>69</v>
      </c>
      <c r="C23" s="55">
        <v>28.5</v>
      </c>
      <c r="D23" s="56"/>
      <c r="E23" s="57">
        <v>1</v>
      </c>
      <c r="F23" s="55">
        <v>28.5</v>
      </c>
      <c r="I23" s="48" t="s">
        <v>137</v>
      </c>
      <c r="J23" s="48">
        <v>4.5</v>
      </c>
      <c r="K23" s="48"/>
      <c r="L23" s="42">
        <v>1</v>
      </c>
      <c r="M23" s="48">
        <v>4.5</v>
      </c>
    </row>
    <row r="24" spans="2:13" ht="15">
      <c r="B24" s="55" t="s">
        <v>144</v>
      </c>
      <c r="C24" s="55">
        <v>1.7</v>
      </c>
      <c r="D24" s="56"/>
      <c r="E24" s="57">
        <v>1</v>
      </c>
      <c r="F24" s="55">
        <v>1.7</v>
      </c>
      <c r="I24" s="48" t="s">
        <v>138</v>
      </c>
      <c r="J24" s="48">
        <v>2.55</v>
      </c>
      <c r="K24" s="48"/>
      <c r="L24" s="42">
        <v>1</v>
      </c>
      <c r="M24" s="48">
        <v>2.55</v>
      </c>
    </row>
    <row r="25" spans="2:13" ht="15">
      <c r="B25" s="55" t="s">
        <v>12</v>
      </c>
      <c r="C25" s="55">
        <v>9.2</v>
      </c>
      <c r="D25" s="56"/>
      <c r="E25" s="57">
        <v>1</v>
      </c>
      <c r="F25" s="55">
        <v>9.2</v>
      </c>
      <c r="I25" s="48" t="s">
        <v>139</v>
      </c>
      <c r="J25" s="48">
        <v>1.7</v>
      </c>
      <c r="K25" s="48"/>
      <c r="L25" s="42">
        <v>1</v>
      </c>
      <c r="M25" s="48">
        <v>1.7</v>
      </c>
    </row>
    <row r="26" spans="2:13" ht="15">
      <c r="B26" s="55" t="s">
        <v>70</v>
      </c>
      <c r="C26" s="55">
        <v>15</v>
      </c>
      <c r="D26" s="56"/>
      <c r="E26" s="57">
        <v>1</v>
      </c>
      <c r="F26" s="55">
        <v>15</v>
      </c>
      <c r="I26" s="48" t="s">
        <v>140</v>
      </c>
      <c r="J26" s="48">
        <v>3.4</v>
      </c>
      <c r="K26" s="48"/>
      <c r="L26" s="42">
        <v>1</v>
      </c>
      <c r="M26" s="48">
        <v>3.4</v>
      </c>
    </row>
    <row r="27" spans="2:13" ht="15">
      <c r="B27" s="55" t="s">
        <v>90</v>
      </c>
      <c r="C27" s="55">
        <v>58.225</v>
      </c>
      <c r="D27" s="56"/>
      <c r="E27" s="57">
        <v>1</v>
      </c>
      <c r="F27" s="55">
        <v>58.225</v>
      </c>
      <c r="I27" s="48" t="s">
        <v>188</v>
      </c>
      <c r="J27" s="48">
        <v>1.59</v>
      </c>
      <c r="K27" s="48"/>
      <c r="L27" s="42">
        <v>1</v>
      </c>
      <c r="M27" s="48">
        <v>1.59</v>
      </c>
    </row>
    <row r="28" spans="2:13" ht="15">
      <c r="B28" s="55" t="s">
        <v>71</v>
      </c>
      <c r="C28" s="55">
        <v>29.8</v>
      </c>
      <c r="D28" s="56"/>
      <c r="E28" s="57">
        <v>1</v>
      </c>
      <c r="F28" s="55">
        <v>29.8</v>
      </c>
      <c r="I28" s="48" t="s">
        <v>141</v>
      </c>
      <c r="J28" s="48">
        <v>2.55</v>
      </c>
      <c r="K28" s="48"/>
      <c r="L28" s="42">
        <v>1</v>
      </c>
      <c r="M28" s="48">
        <v>2.55</v>
      </c>
    </row>
    <row r="29" spans="2:13" ht="15">
      <c r="B29" s="55" t="s">
        <v>72</v>
      </c>
      <c r="C29" s="55">
        <v>19.55</v>
      </c>
      <c r="D29" s="56"/>
      <c r="E29" s="57">
        <v>1</v>
      </c>
      <c r="F29" s="55">
        <v>19.55</v>
      </c>
      <c r="I29" s="48" t="s">
        <v>241</v>
      </c>
      <c r="J29" s="48">
        <v>0.25</v>
      </c>
      <c r="K29" s="48"/>
      <c r="L29" s="42">
        <v>1</v>
      </c>
      <c r="M29" s="48">
        <v>0.25</v>
      </c>
    </row>
    <row r="30" spans="2:13" ht="15">
      <c r="B30" s="55" t="s">
        <v>73</v>
      </c>
      <c r="C30" s="55">
        <v>15</v>
      </c>
      <c r="D30" s="56"/>
      <c r="E30" s="57">
        <v>1</v>
      </c>
      <c r="F30" s="55">
        <v>15</v>
      </c>
      <c r="I30" s="48" t="s">
        <v>142</v>
      </c>
      <c r="J30" s="48">
        <v>4.8</v>
      </c>
      <c r="K30" s="48"/>
      <c r="L30" s="42">
        <v>1</v>
      </c>
      <c r="M30" s="48">
        <v>4.8</v>
      </c>
    </row>
    <row r="31" spans="2:13" ht="15">
      <c r="B31" s="55" t="s">
        <v>230</v>
      </c>
      <c r="C31" s="55">
        <v>21</v>
      </c>
      <c r="D31" s="56"/>
      <c r="E31" s="57">
        <v>1</v>
      </c>
      <c r="F31" s="55">
        <v>21</v>
      </c>
      <c r="I31" s="48" t="s">
        <v>187</v>
      </c>
      <c r="J31" s="48">
        <v>9.99</v>
      </c>
      <c r="K31" s="48"/>
      <c r="L31" s="42">
        <v>1</v>
      </c>
      <c r="M31" s="48">
        <v>9.99</v>
      </c>
    </row>
    <row r="32" spans="2:13" ht="15">
      <c r="B32" s="55" t="s">
        <v>150</v>
      </c>
      <c r="C32" s="55">
        <v>3.3</v>
      </c>
      <c r="D32" s="56"/>
      <c r="E32" s="57">
        <v>1</v>
      </c>
      <c r="F32" s="55">
        <v>3.3</v>
      </c>
      <c r="I32" s="48" t="s">
        <v>143</v>
      </c>
      <c r="J32" s="48">
        <v>0.5</v>
      </c>
      <c r="K32" s="48"/>
      <c r="L32" s="42">
        <v>1</v>
      </c>
      <c r="M32" s="48">
        <v>0.5</v>
      </c>
    </row>
    <row r="33" spans="2:13" ht="15">
      <c r="B33" s="55" t="s">
        <v>152</v>
      </c>
      <c r="C33" s="55">
        <v>8.5</v>
      </c>
      <c r="D33" s="56"/>
      <c r="E33" s="57">
        <v>1</v>
      </c>
      <c r="F33" s="55">
        <v>8.5</v>
      </c>
      <c r="I33" s="48" t="s">
        <v>145</v>
      </c>
      <c r="J33" s="48">
        <v>2.5</v>
      </c>
      <c r="K33" s="48"/>
      <c r="L33" s="42">
        <v>1</v>
      </c>
      <c r="M33" s="48">
        <v>2.5</v>
      </c>
    </row>
    <row r="34" spans="2:13" ht="15">
      <c r="B34" s="55" t="s">
        <v>74</v>
      </c>
      <c r="C34" s="55">
        <v>23.75</v>
      </c>
      <c r="D34" s="56"/>
      <c r="E34" s="57">
        <v>1</v>
      </c>
      <c r="F34" s="55">
        <v>23.75</v>
      </c>
      <c r="I34" s="48" t="s">
        <v>146</v>
      </c>
      <c r="J34" s="48">
        <v>4.95</v>
      </c>
      <c r="K34" s="48"/>
      <c r="L34" s="42">
        <v>1</v>
      </c>
      <c r="M34" s="48">
        <v>4.95</v>
      </c>
    </row>
    <row r="35" spans="2:13" ht="15">
      <c r="B35" s="55" t="s">
        <v>91</v>
      </c>
      <c r="C35" s="55">
        <v>11.05</v>
      </c>
      <c r="D35" s="56"/>
      <c r="E35" s="57">
        <v>1</v>
      </c>
      <c r="F35" s="55">
        <v>11.05</v>
      </c>
      <c r="I35" s="48" t="s">
        <v>6</v>
      </c>
      <c r="J35" s="48">
        <v>0.6</v>
      </c>
      <c r="K35" s="48"/>
      <c r="L35" s="42">
        <v>1</v>
      </c>
      <c r="M35" s="48">
        <v>0.6</v>
      </c>
    </row>
    <row r="36" spans="2:13" ht="15">
      <c r="B36" s="55" t="s">
        <v>75</v>
      </c>
      <c r="C36" s="55">
        <v>22.5</v>
      </c>
      <c r="D36" s="56"/>
      <c r="E36" s="57">
        <v>1</v>
      </c>
      <c r="F36" s="55">
        <v>22.5</v>
      </c>
      <c r="I36" s="48" t="s">
        <v>7</v>
      </c>
      <c r="J36" s="48">
        <v>1.4</v>
      </c>
      <c r="K36" s="48"/>
      <c r="L36" s="42">
        <v>1</v>
      </c>
      <c r="M36" s="48">
        <v>1.4</v>
      </c>
    </row>
    <row r="37" spans="2:13" ht="15">
      <c r="B37" s="55" t="s">
        <v>76</v>
      </c>
      <c r="C37" s="55">
        <v>55</v>
      </c>
      <c r="D37" s="56"/>
      <c r="E37" s="57">
        <v>1</v>
      </c>
      <c r="F37" s="55">
        <v>55</v>
      </c>
      <c r="I37" s="48" t="s">
        <v>4</v>
      </c>
      <c r="J37" s="48">
        <v>0.3</v>
      </c>
      <c r="K37" s="48"/>
      <c r="L37" s="42">
        <v>1</v>
      </c>
      <c r="M37" s="48">
        <v>0.3</v>
      </c>
    </row>
    <row r="38" spans="2:13" ht="15">
      <c r="B38" s="55" t="s">
        <v>77</v>
      </c>
      <c r="C38" s="55">
        <v>11.9</v>
      </c>
      <c r="D38" s="56"/>
      <c r="E38" s="57">
        <v>1</v>
      </c>
      <c r="F38" s="55">
        <v>11.9</v>
      </c>
      <c r="I38" s="48" t="s">
        <v>147</v>
      </c>
      <c r="J38" s="48">
        <v>8.4</v>
      </c>
      <c r="K38" s="48"/>
      <c r="L38" s="42">
        <v>1</v>
      </c>
      <c r="M38" s="48">
        <v>8.4</v>
      </c>
    </row>
    <row r="39" spans="2:13" ht="15">
      <c r="B39" s="55" t="s">
        <v>78</v>
      </c>
      <c r="C39" s="55">
        <v>70.96</v>
      </c>
      <c r="D39" s="56"/>
      <c r="E39" s="57">
        <v>1</v>
      </c>
      <c r="F39" s="55">
        <v>70.96</v>
      </c>
      <c r="I39" s="49" t="s">
        <v>148</v>
      </c>
      <c r="J39" s="49">
        <v>9.35</v>
      </c>
      <c r="K39" s="49"/>
      <c r="L39" s="42">
        <v>1</v>
      </c>
      <c r="M39" s="48">
        <v>9.35</v>
      </c>
    </row>
    <row r="40" spans="2:13" ht="15">
      <c r="B40" s="55" t="s">
        <v>79</v>
      </c>
      <c r="C40" s="55">
        <v>14</v>
      </c>
      <c r="D40" s="56"/>
      <c r="E40" s="57">
        <v>1</v>
      </c>
      <c r="F40" s="55">
        <v>14</v>
      </c>
      <c r="I40" s="48" t="s">
        <v>242</v>
      </c>
      <c r="J40" s="48">
        <v>4.9</v>
      </c>
      <c r="K40" s="48"/>
      <c r="L40" s="42">
        <v>1</v>
      </c>
      <c r="M40" s="48">
        <v>4.9</v>
      </c>
    </row>
    <row r="41" spans="2:13" ht="15">
      <c r="B41" s="55" t="s">
        <v>80</v>
      </c>
      <c r="C41" s="55">
        <v>12.6</v>
      </c>
      <c r="D41" s="56"/>
      <c r="E41" s="57">
        <v>1</v>
      </c>
      <c r="F41" s="55">
        <v>12.6</v>
      </c>
      <c r="I41" s="48" t="s">
        <v>149</v>
      </c>
      <c r="J41" s="48">
        <v>0.675</v>
      </c>
      <c r="K41" s="48"/>
      <c r="L41" s="42">
        <v>1</v>
      </c>
      <c r="M41" s="48">
        <v>0.675</v>
      </c>
    </row>
    <row r="42" spans="2:13" ht="15">
      <c r="B42" s="55" t="s">
        <v>81</v>
      </c>
      <c r="C42" s="55">
        <v>24.8</v>
      </c>
      <c r="D42" s="56"/>
      <c r="E42" s="57">
        <v>1</v>
      </c>
      <c r="F42" s="55">
        <v>24.8</v>
      </c>
      <c r="I42" s="48" t="s">
        <v>151</v>
      </c>
      <c r="J42" s="48">
        <v>0.66</v>
      </c>
      <c r="K42" s="48"/>
      <c r="L42" s="42">
        <v>1</v>
      </c>
      <c r="M42" s="48">
        <v>0.66</v>
      </c>
    </row>
    <row r="43" spans="2:13" ht="15">
      <c r="B43" s="55" t="s">
        <v>172</v>
      </c>
      <c r="C43" s="55">
        <v>3</v>
      </c>
      <c r="D43" s="56"/>
      <c r="E43" s="57">
        <v>1</v>
      </c>
      <c r="F43" s="55">
        <v>3</v>
      </c>
      <c r="I43" s="48" t="s">
        <v>153</v>
      </c>
      <c r="J43" s="48">
        <v>2.55</v>
      </c>
      <c r="K43" s="48"/>
      <c r="L43" s="42">
        <v>1</v>
      </c>
      <c r="M43" s="48">
        <v>2.55</v>
      </c>
    </row>
    <row r="44" spans="2:13" ht="15">
      <c r="B44" s="55" t="s">
        <v>231</v>
      </c>
      <c r="C44" s="55">
        <v>5.82</v>
      </c>
      <c r="D44" s="56"/>
      <c r="E44" s="57">
        <v>1</v>
      </c>
      <c r="F44" s="55">
        <v>5.82</v>
      </c>
      <c r="I44" s="48" t="s">
        <v>154</v>
      </c>
      <c r="J44" s="48">
        <v>5</v>
      </c>
      <c r="K44" s="48"/>
      <c r="L44" s="42">
        <v>1</v>
      </c>
      <c r="M44" s="48">
        <v>5</v>
      </c>
    </row>
    <row r="45" spans="2:13" ht="15">
      <c r="B45" s="55" t="s">
        <v>82</v>
      </c>
      <c r="C45" s="55">
        <v>15.3</v>
      </c>
      <c r="D45" s="56"/>
      <c r="E45" s="57">
        <v>1</v>
      </c>
      <c r="F45" s="55">
        <v>15.3</v>
      </c>
      <c r="I45" s="48" t="s">
        <v>155</v>
      </c>
      <c r="J45" s="48">
        <v>4.5</v>
      </c>
      <c r="K45" s="48"/>
      <c r="L45" s="42">
        <v>1</v>
      </c>
      <c r="M45" s="48">
        <v>4.5</v>
      </c>
    </row>
    <row r="46" spans="2:13" ht="15">
      <c r="B46" s="55" t="s">
        <v>83</v>
      </c>
      <c r="C46" s="55">
        <v>18.7</v>
      </c>
      <c r="D46" s="56"/>
      <c r="E46" s="57">
        <v>1</v>
      </c>
      <c r="F46" s="55">
        <v>18.7</v>
      </c>
      <c r="I46" s="48" t="s">
        <v>5</v>
      </c>
      <c r="J46" s="48">
        <v>7.5</v>
      </c>
      <c r="K46" s="48"/>
      <c r="L46" s="42">
        <v>1</v>
      </c>
      <c r="M46" s="48">
        <v>7.5</v>
      </c>
    </row>
    <row r="47" spans="2:13" ht="15">
      <c r="B47" s="55" t="s">
        <v>84</v>
      </c>
      <c r="C47" s="55">
        <v>48</v>
      </c>
      <c r="D47" s="56"/>
      <c r="E47" s="57">
        <v>1</v>
      </c>
      <c r="F47" s="55">
        <v>48</v>
      </c>
      <c r="G47" s="5"/>
      <c r="I47" s="48" t="s">
        <v>156</v>
      </c>
      <c r="J47" s="48">
        <v>6</v>
      </c>
      <c r="K47" s="48"/>
      <c r="L47" s="42">
        <v>1</v>
      </c>
      <c r="M47" s="48">
        <v>6</v>
      </c>
    </row>
    <row r="48" spans="2:13" ht="15">
      <c r="B48" s="55" t="s">
        <v>85</v>
      </c>
      <c r="C48" s="55">
        <v>20.25</v>
      </c>
      <c r="D48" s="56"/>
      <c r="E48" s="57">
        <v>1</v>
      </c>
      <c r="F48" s="55">
        <v>20.25</v>
      </c>
      <c r="I48" s="48" t="s">
        <v>157</v>
      </c>
      <c r="J48" s="48">
        <v>4.25</v>
      </c>
      <c r="K48" s="48"/>
      <c r="L48" s="42">
        <v>1</v>
      </c>
      <c r="M48" s="48">
        <v>4.25</v>
      </c>
    </row>
    <row r="49" spans="2:13" ht="15">
      <c r="B49" s="55" t="s">
        <v>86</v>
      </c>
      <c r="C49" s="55">
        <v>31.5</v>
      </c>
      <c r="D49" s="56"/>
      <c r="E49" s="57">
        <v>1</v>
      </c>
      <c r="F49" s="55">
        <v>31.5</v>
      </c>
      <c r="I49" s="48" t="s">
        <v>158</v>
      </c>
      <c r="J49" s="48">
        <v>5.94</v>
      </c>
      <c r="K49" s="48"/>
      <c r="L49" s="42">
        <v>1</v>
      </c>
      <c r="M49" s="48">
        <v>5.94</v>
      </c>
    </row>
    <row r="50" spans="2:13" ht="15">
      <c r="B50" s="55" t="s">
        <v>181</v>
      </c>
      <c r="C50" s="55">
        <v>1.2</v>
      </c>
      <c r="D50" s="56"/>
      <c r="E50" s="57">
        <v>1</v>
      </c>
      <c r="F50" s="55">
        <v>1.2</v>
      </c>
      <c r="I50" s="48" t="s">
        <v>191</v>
      </c>
      <c r="J50" s="48">
        <v>4.65</v>
      </c>
      <c r="K50" s="48"/>
      <c r="L50" s="42">
        <v>1</v>
      </c>
      <c r="M50" s="48">
        <v>4.65</v>
      </c>
    </row>
    <row r="51" spans="2:13" ht="15">
      <c r="B51" s="55" t="s">
        <v>87</v>
      </c>
      <c r="C51" s="55">
        <v>26</v>
      </c>
      <c r="D51" s="56"/>
      <c r="E51" s="57">
        <v>1</v>
      </c>
      <c r="F51" s="55">
        <v>26</v>
      </c>
      <c r="I51" s="48" t="s">
        <v>243</v>
      </c>
      <c r="J51" s="48">
        <v>0.017</v>
      </c>
      <c r="K51" s="48"/>
      <c r="L51" s="42">
        <v>1</v>
      </c>
      <c r="M51" s="48">
        <v>0.017</v>
      </c>
    </row>
    <row r="52" spans="2:13" ht="15">
      <c r="B52" s="55" t="s">
        <v>88</v>
      </c>
      <c r="C52" s="55">
        <v>17.1</v>
      </c>
      <c r="D52" s="56"/>
      <c r="E52" s="57">
        <v>1</v>
      </c>
      <c r="F52" s="55">
        <v>17.1</v>
      </c>
      <c r="I52" s="48" t="s">
        <v>159</v>
      </c>
      <c r="J52" s="48">
        <v>7.65</v>
      </c>
      <c r="K52" s="48"/>
      <c r="L52" s="42">
        <v>1</v>
      </c>
      <c r="M52" s="48">
        <v>7.65</v>
      </c>
    </row>
    <row r="53" spans="2:13" ht="15">
      <c r="B53" s="55" t="s">
        <v>89</v>
      </c>
      <c r="C53" s="55">
        <v>15</v>
      </c>
      <c r="D53" s="56"/>
      <c r="E53" s="57">
        <v>1</v>
      </c>
      <c r="F53" s="55">
        <v>15</v>
      </c>
      <c r="I53" s="48" t="s">
        <v>160</v>
      </c>
      <c r="J53" s="48">
        <v>4.99</v>
      </c>
      <c r="K53" s="48"/>
      <c r="L53" s="42">
        <v>1</v>
      </c>
      <c r="M53" s="48">
        <v>4.99</v>
      </c>
    </row>
    <row r="54" spans="2:13" ht="15">
      <c r="B54" s="55" t="s">
        <v>183</v>
      </c>
      <c r="C54" s="55">
        <v>6.8</v>
      </c>
      <c r="D54" s="56"/>
      <c r="E54" s="57">
        <v>1</v>
      </c>
      <c r="F54" s="55">
        <v>6.8</v>
      </c>
      <c r="I54" s="48" t="s">
        <v>161</v>
      </c>
      <c r="J54" s="48">
        <v>2.55</v>
      </c>
      <c r="K54" s="48"/>
      <c r="L54" s="42">
        <v>1</v>
      </c>
      <c r="M54" s="48">
        <v>2.55</v>
      </c>
    </row>
    <row r="55" spans="2:13" ht="15">
      <c r="B55" s="55" t="s">
        <v>97</v>
      </c>
      <c r="C55" s="55">
        <v>41.4</v>
      </c>
      <c r="D55" s="56">
        <v>40513</v>
      </c>
      <c r="E55" s="57">
        <v>1</v>
      </c>
      <c r="F55" s="55">
        <v>41.4</v>
      </c>
      <c r="I55" s="48" t="s">
        <v>162</v>
      </c>
      <c r="J55" s="48">
        <v>3.4</v>
      </c>
      <c r="K55" s="48"/>
      <c r="L55" s="42">
        <v>1</v>
      </c>
      <c r="M55" s="48">
        <v>3.4</v>
      </c>
    </row>
    <row r="56" spans="2:13" ht="15">
      <c r="B56" s="55" t="s">
        <v>98</v>
      </c>
      <c r="C56" s="55">
        <v>17.5</v>
      </c>
      <c r="D56" s="56">
        <v>40513</v>
      </c>
      <c r="E56" s="57">
        <v>1</v>
      </c>
      <c r="F56" s="55">
        <v>17.5</v>
      </c>
      <c r="I56" s="48" t="s">
        <v>163</v>
      </c>
      <c r="J56" s="48">
        <v>2.55</v>
      </c>
      <c r="K56" s="48"/>
      <c r="L56" s="42">
        <v>1</v>
      </c>
      <c r="M56" s="48">
        <v>2.55</v>
      </c>
    </row>
    <row r="57" spans="2:13" ht="15">
      <c r="B57" s="55" t="s">
        <v>102</v>
      </c>
      <c r="C57" s="55">
        <v>12.5</v>
      </c>
      <c r="D57" s="56">
        <v>40544</v>
      </c>
      <c r="E57" s="57">
        <v>1</v>
      </c>
      <c r="F57" s="55">
        <v>12.5</v>
      </c>
      <c r="I57" s="48" t="s">
        <v>164</v>
      </c>
      <c r="J57" s="48">
        <v>2.45</v>
      </c>
      <c r="K57" s="48"/>
      <c r="L57" s="42">
        <v>1</v>
      </c>
      <c r="M57" s="48">
        <v>2.45</v>
      </c>
    </row>
    <row r="58" spans="2:13" ht="15">
      <c r="B58" s="55" t="s">
        <v>94</v>
      </c>
      <c r="C58" s="55">
        <v>20</v>
      </c>
      <c r="D58" s="56">
        <v>40575</v>
      </c>
      <c r="E58" s="57">
        <v>1</v>
      </c>
      <c r="F58" s="55">
        <v>20</v>
      </c>
      <c r="I58" s="48" t="s">
        <v>9</v>
      </c>
      <c r="J58" s="48">
        <v>4.2</v>
      </c>
      <c r="K58" s="48"/>
      <c r="L58" s="42">
        <v>1</v>
      </c>
      <c r="M58" s="48">
        <v>4.2</v>
      </c>
    </row>
    <row r="59" spans="2:13" ht="15">
      <c r="B59" s="55" t="s">
        <v>99</v>
      </c>
      <c r="C59" s="55">
        <v>15</v>
      </c>
      <c r="D59" s="56">
        <v>40594</v>
      </c>
      <c r="E59" s="57">
        <v>1</v>
      </c>
      <c r="F59" s="55">
        <v>15</v>
      </c>
      <c r="I59" s="48" t="s">
        <v>165</v>
      </c>
      <c r="J59" s="48">
        <v>0.66</v>
      </c>
      <c r="K59" s="41"/>
      <c r="L59" s="42">
        <v>1</v>
      </c>
      <c r="M59" s="48">
        <v>0.66</v>
      </c>
    </row>
    <row r="60" spans="2:13" ht="15">
      <c r="B60" s="55" t="s">
        <v>95</v>
      </c>
      <c r="C60" s="55">
        <v>15</v>
      </c>
      <c r="D60" s="56">
        <v>40603</v>
      </c>
      <c r="E60" s="57">
        <v>1</v>
      </c>
      <c r="F60" s="55">
        <v>15</v>
      </c>
      <c r="I60" s="50" t="s">
        <v>166</v>
      </c>
      <c r="J60" s="40">
        <v>0.19</v>
      </c>
      <c r="K60" s="41"/>
      <c r="L60" s="42">
        <v>1</v>
      </c>
      <c r="M60" s="48">
        <v>0.19</v>
      </c>
    </row>
    <row r="61" spans="2:13" ht="15">
      <c r="B61" s="55" t="s">
        <v>104</v>
      </c>
      <c r="C61" s="55">
        <v>27.25</v>
      </c>
      <c r="D61" s="56">
        <v>40664</v>
      </c>
      <c r="E61" s="57">
        <v>1</v>
      </c>
      <c r="F61" s="55">
        <v>27.25</v>
      </c>
      <c r="I61" s="50" t="s">
        <v>167</v>
      </c>
      <c r="J61" s="40">
        <v>5.94</v>
      </c>
      <c r="K61" s="41"/>
      <c r="L61" s="42">
        <v>1</v>
      </c>
      <c r="M61" s="48">
        <v>5.94</v>
      </c>
    </row>
    <row r="62" spans="2:13" ht="15">
      <c r="B62" s="55" t="s">
        <v>232</v>
      </c>
      <c r="C62" s="55">
        <v>33</v>
      </c>
      <c r="D62" s="56">
        <v>40724</v>
      </c>
      <c r="E62" s="57">
        <v>1</v>
      </c>
      <c r="F62" s="55">
        <v>33</v>
      </c>
      <c r="I62" s="50" t="s">
        <v>168</v>
      </c>
      <c r="J62" s="40">
        <v>3.96</v>
      </c>
      <c r="K62" s="41"/>
      <c r="L62" s="42">
        <v>1</v>
      </c>
      <c r="M62" s="48">
        <v>3.96</v>
      </c>
    </row>
    <row r="63" spans="2:13" ht="15">
      <c r="B63" s="55" t="s">
        <v>233</v>
      </c>
      <c r="C63" s="55">
        <v>24</v>
      </c>
      <c r="D63" s="56">
        <v>40725</v>
      </c>
      <c r="E63" s="57">
        <v>1</v>
      </c>
      <c r="F63" s="55">
        <v>24</v>
      </c>
      <c r="I63" s="50" t="s">
        <v>169</v>
      </c>
      <c r="J63" s="40">
        <v>0.29</v>
      </c>
      <c r="K63" s="41"/>
      <c r="L63" s="42">
        <v>1</v>
      </c>
      <c r="M63" s="48">
        <v>0.29</v>
      </c>
    </row>
    <row r="64" spans="2:13" ht="15">
      <c r="B64" s="55" t="s">
        <v>3</v>
      </c>
      <c r="C64" s="55">
        <v>22</v>
      </c>
      <c r="D64" s="56">
        <v>40725</v>
      </c>
      <c r="E64" s="57">
        <v>1</v>
      </c>
      <c r="F64" s="55">
        <v>22</v>
      </c>
      <c r="I64" s="50" t="s">
        <v>170</v>
      </c>
      <c r="J64" s="40">
        <v>5.1</v>
      </c>
      <c r="K64" s="41"/>
      <c r="L64" s="42">
        <v>1</v>
      </c>
      <c r="M64" s="48">
        <v>5.1</v>
      </c>
    </row>
    <row r="65" spans="2:13" ht="15">
      <c r="B65" s="55" t="s">
        <v>100</v>
      </c>
      <c r="C65" s="55">
        <v>10.5</v>
      </c>
      <c r="D65" s="56">
        <v>40756</v>
      </c>
      <c r="E65" s="57">
        <v>1</v>
      </c>
      <c r="F65" s="55">
        <v>10.5</v>
      </c>
      <c r="I65" s="50" t="s">
        <v>171</v>
      </c>
      <c r="J65" s="40">
        <v>1.7</v>
      </c>
      <c r="K65" s="41"/>
      <c r="L65" s="42">
        <v>1</v>
      </c>
      <c r="M65" s="48">
        <v>1.7</v>
      </c>
    </row>
    <row r="66" spans="2:13" ht="15">
      <c r="B66" s="55" t="s">
        <v>107</v>
      </c>
      <c r="C66" s="55">
        <v>16.5</v>
      </c>
      <c r="D66" s="56">
        <v>40756</v>
      </c>
      <c r="E66" s="57">
        <v>1</v>
      </c>
      <c r="F66" s="55">
        <v>16.5</v>
      </c>
      <c r="I66" s="50" t="s">
        <v>173</v>
      </c>
      <c r="J66" s="40">
        <v>7.5</v>
      </c>
      <c r="K66" s="41"/>
      <c r="L66" s="42">
        <v>1</v>
      </c>
      <c r="M66" s="48">
        <v>7.5</v>
      </c>
    </row>
    <row r="67" spans="2:13" ht="15">
      <c r="B67" s="55" t="s">
        <v>96</v>
      </c>
      <c r="C67" s="55">
        <v>51</v>
      </c>
      <c r="D67" s="56">
        <v>40817</v>
      </c>
      <c r="E67" s="57">
        <v>1</v>
      </c>
      <c r="F67" s="55">
        <v>51</v>
      </c>
      <c r="I67" s="50" t="s">
        <v>174</v>
      </c>
      <c r="J67" s="40">
        <v>8.5</v>
      </c>
      <c r="K67" s="41"/>
      <c r="L67" s="42">
        <v>1</v>
      </c>
      <c r="M67" s="48">
        <v>8.5</v>
      </c>
    </row>
    <row r="68" spans="2:13" ht="15">
      <c r="B68" s="55" t="s">
        <v>216</v>
      </c>
      <c r="C68" s="55">
        <v>10</v>
      </c>
      <c r="D68" s="56">
        <v>40848</v>
      </c>
      <c r="E68" s="57">
        <v>1</v>
      </c>
      <c r="F68" s="55">
        <v>10</v>
      </c>
      <c r="I68" s="50" t="s">
        <v>11</v>
      </c>
      <c r="J68" s="40">
        <v>4.25</v>
      </c>
      <c r="K68" s="41"/>
      <c r="L68" s="42">
        <v>1</v>
      </c>
      <c r="M68" s="48">
        <v>4.25</v>
      </c>
    </row>
    <row r="69" spans="2:13" ht="15">
      <c r="B69" s="58" t="s">
        <v>234</v>
      </c>
      <c r="C69" s="58">
        <v>14.8</v>
      </c>
      <c r="D69" s="56">
        <v>40848</v>
      </c>
      <c r="E69" s="57">
        <v>1</v>
      </c>
      <c r="F69" s="58">
        <v>14.8</v>
      </c>
      <c r="I69" s="50" t="s">
        <v>175</v>
      </c>
      <c r="J69" s="40">
        <v>4.5</v>
      </c>
      <c r="K69" s="41"/>
      <c r="L69" s="42">
        <v>1</v>
      </c>
      <c r="M69" s="48">
        <v>4.5</v>
      </c>
    </row>
    <row r="70" spans="2:13" ht="15">
      <c r="B70" s="55" t="s">
        <v>106</v>
      </c>
      <c r="C70" s="59">
        <v>14.45</v>
      </c>
      <c r="D70" s="56">
        <v>40855</v>
      </c>
      <c r="E70" s="57">
        <v>1</v>
      </c>
      <c r="F70" s="59">
        <v>14.45</v>
      </c>
      <c r="I70" s="50" t="s">
        <v>176</v>
      </c>
      <c r="J70" s="40">
        <v>6.75</v>
      </c>
      <c r="K70" s="41"/>
      <c r="L70" s="42">
        <v>1</v>
      </c>
      <c r="M70" s="48">
        <v>6.75</v>
      </c>
    </row>
    <row r="71" spans="2:13" ht="15">
      <c r="B71" s="55" t="s">
        <v>235</v>
      </c>
      <c r="C71" s="59">
        <v>16.1</v>
      </c>
      <c r="D71" s="56">
        <v>40878</v>
      </c>
      <c r="E71" s="57">
        <v>1</v>
      </c>
      <c r="F71" s="59">
        <v>16.1</v>
      </c>
      <c r="I71" s="50" t="s">
        <v>177</v>
      </c>
      <c r="J71" s="40">
        <v>2.55</v>
      </c>
      <c r="K71" s="41"/>
      <c r="L71" s="42">
        <v>1</v>
      </c>
      <c r="M71" s="48">
        <v>2.55</v>
      </c>
    </row>
    <row r="72" spans="2:13" ht="15">
      <c r="B72" s="55" t="s">
        <v>236</v>
      </c>
      <c r="C72" s="59">
        <v>28.9</v>
      </c>
      <c r="D72" s="56">
        <v>40878</v>
      </c>
      <c r="E72" s="57">
        <v>1</v>
      </c>
      <c r="F72" s="59">
        <v>28.9</v>
      </c>
      <c r="I72" s="50" t="s">
        <v>178</v>
      </c>
      <c r="J72" s="40">
        <v>4.25</v>
      </c>
      <c r="K72" s="41"/>
      <c r="L72" s="42">
        <v>1</v>
      </c>
      <c r="M72" s="48">
        <v>4.25</v>
      </c>
    </row>
    <row r="73" spans="2:13" ht="15">
      <c r="B73" s="55" t="s">
        <v>92</v>
      </c>
      <c r="C73" s="59">
        <v>87</v>
      </c>
      <c r="D73" s="56">
        <v>40878</v>
      </c>
      <c r="E73" s="57">
        <v>1</v>
      </c>
      <c r="F73" s="59">
        <v>87</v>
      </c>
      <c r="I73" s="50" t="s">
        <v>179</v>
      </c>
      <c r="J73" s="40">
        <v>3</v>
      </c>
      <c r="K73" s="41"/>
      <c r="L73" s="42">
        <v>1</v>
      </c>
      <c r="M73" s="48">
        <v>3</v>
      </c>
    </row>
    <row r="74" spans="2:13" ht="15">
      <c r="B74" s="55" t="s">
        <v>111</v>
      </c>
      <c r="C74" s="59">
        <v>14</v>
      </c>
      <c r="D74" s="56">
        <v>40878</v>
      </c>
      <c r="E74" s="57">
        <v>1</v>
      </c>
      <c r="F74" s="59">
        <v>14</v>
      </c>
      <c r="I74" s="50" t="s">
        <v>180</v>
      </c>
      <c r="J74" s="40">
        <v>7.65</v>
      </c>
      <c r="K74" s="41"/>
      <c r="L74" s="42">
        <v>1</v>
      </c>
      <c r="M74" s="48">
        <v>7.65</v>
      </c>
    </row>
    <row r="75" spans="2:13" ht="15">
      <c r="B75" s="55" t="s">
        <v>112</v>
      </c>
      <c r="C75" s="59">
        <v>12</v>
      </c>
      <c r="D75" s="56">
        <v>40878</v>
      </c>
      <c r="E75" s="57">
        <v>1</v>
      </c>
      <c r="F75" s="59">
        <v>12</v>
      </c>
      <c r="I75" s="50" t="s">
        <v>8</v>
      </c>
      <c r="J75" s="40">
        <v>7.4</v>
      </c>
      <c r="K75" s="41"/>
      <c r="L75" s="42">
        <v>1</v>
      </c>
      <c r="M75" s="48">
        <v>7.4</v>
      </c>
    </row>
    <row r="76" spans="2:13" ht="15">
      <c r="B76" s="55" t="s">
        <v>113</v>
      </c>
      <c r="C76" s="59">
        <v>15.3</v>
      </c>
      <c r="D76" s="56">
        <v>40878</v>
      </c>
      <c r="E76" s="57">
        <v>1</v>
      </c>
      <c r="F76" s="59">
        <v>15.3</v>
      </c>
      <c r="I76" s="50" t="s">
        <v>182</v>
      </c>
      <c r="J76" s="40">
        <v>7.5</v>
      </c>
      <c r="K76" s="41"/>
      <c r="L76" s="42">
        <v>1</v>
      </c>
      <c r="M76" s="48">
        <v>7.5</v>
      </c>
    </row>
    <row r="77" spans="2:13" ht="15">
      <c r="B77" s="55" t="s">
        <v>93</v>
      </c>
      <c r="C77" s="59">
        <v>18</v>
      </c>
      <c r="D77" s="56">
        <v>40940</v>
      </c>
      <c r="E77" s="57">
        <v>0.9178082191780822</v>
      </c>
      <c r="F77" s="60">
        <v>16.52054794520548</v>
      </c>
      <c r="I77" s="50" t="s">
        <v>184</v>
      </c>
      <c r="J77" s="40">
        <v>4.5</v>
      </c>
      <c r="K77" s="41"/>
      <c r="L77" s="42">
        <v>1</v>
      </c>
      <c r="M77" s="48">
        <v>4.5</v>
      </c>
    </row>
    <row r="78" spans="2:13" ht="15">
      <c r="B78" s="55" t="s">
        <v>103</v>
      </c>
      <c r="C78" s="59">
        <v>28</v>
      </c>
      <c r="D78" s="56">
        <v>40969</v>
      </c>
      <c r="E78" s="57">
        <v>0.8383561643835616</v>
      </c>
      <c r="F78" s="60">
        <v>23.473972602739725</v>
      </c>
      <c r="I78" s="50" t="s">
        <v>193</v>
      </c>
      <c r="J78" s="40">
        <v>1.7</v>
      </c>
      <c r="K78" s="41">
        <v>40452</v>
      </c>
      <c r="L78" s="42">
        <v>1</v>
      </c>
      <c r="M78" s="48">
        <v>1.7</v>
      </c>
    </row>
    <row r="79" spans="2:13" ht="15">
      <c r="B79" s="55" t="s">
        <v>108</v>
      </c>
      <c r="C79" s="59">
        <v>18.5</v>
      </c>
      <c r="D79" s="56">
        <v>40969</v>
      </c>
      <c r="E79" s="57">
        <v>0.8383561643835616</v>
      </c>
      <c r="F79" s="60">
        <v>15.509589041095891</v>
      </c>
      <c r="I79" s="50" t="s">
        <v>204</v>
      </c>
      <c r="J79" s="40">
        <v>1.7</v>
      </c>
      <c r="K79" s="41">
        <v>40483</v>
      </c>
      <c r="L79" s="42">
        <v>1</v>
      </c>
      <c r="M79" s="48">
        <v>1.7</v>
      </c>
    </row>
    <row r="80" spans="2:13" ht="15">
      <c r="B80" s="55" t="s">
        <v>109</v>
      </c>
      <c r="C80" s="59">
        <v>35.85</v>
      </c>
      <c r="D80" s="56">
        <v>40969</v>
      </c>
      <c r="E80" s="57">
        <v>0.8383561643835616</v>
      </c>
      <c r="F80" s="60">
        <v>30.055068493150685</v>
      </c>
      <c r="I80" s="50" t="s">
        <v>10</v>
      </c>
      <c r="J80" s="40">
        <v>4.999</v>
      </c>
      <c r="K80" s="41">
        <v>40502</v>
      </c>
      <c r="L80" s="42">
        <v>1</v>
      </c>
      <c r="M80" s="48">
        <v>4.999</v>
      </c>
    </row>
    <row r="81" spans="2:13" ht="15">
      <c r="B81" s="55" t="s">
        <v>237</v>
      </c>
      <c r="C81" s="59">
        <v>18</v>
      </c>
      <c r="D81" s="56">
        <v>40969</v>
      </c>
      <c r="E81" s="57">
        <v>0.8383561643835616</v>
      </c>
      <c r="F81" s="60">
        <v>15.09041095890411</v>
      </c>
      <c r="I81" s="50" t="s">
        <v>212</v>
      </c>
      <c r="J81" s="40">
        <v>4.99</v>
      </c>
      <c r="K81" s="41">
        <v>40513</v>
      </c>
      <c r="L81" s="42">
        <v>1</v>
      </c>
      <c r="M81" s="48">
        <v>4.99</v>
      </c>
    </row>
    <row r="82" spans="2:13" ht="15">
      <c r="B82" s="55" t="s">
        <v>101</v>
      </c>
      <c r="C82" s="59">
        <v>24</v>
      </c>
      <c r="D82" s="56">
        <v>40969</v>
      </c>
      <c r="E82" s="57">
        <v>0.8383561643835616</v>
      </c>
      <c r="F82" s="60">
        <v>20.12054794520548</v>
      </c>
      <c r="I82" s="50" t="s">
        <v>189</v>
      </c>
      <c r="J82" s="40">
        <v>6</v>
      </c>
      <c r="K82" s="41">
        <v>40544</v>
      </c>
      <c r="L82" s="42">
        <v>1</v>
      </c>
      <c r="M82" s="48">
        <v>6</v>
      </c>
    </row>
    <row r="83" spans="2:13" ht="15">
      <c r="B83" s="55" t="s">
        <v>114</v>
      </c>
      <c r="C83" s="59">
        <v>23.95</v>
      </c>
      <c r="D83" s="56">
        <v>40969</v>
      </c>
      <c r="E83" s="57">
        <v>0.8383561643835616</v>
      </c>
      <c r="F83" s="60">
        <v>20.078630136986302</v>
      </c>
      <c r="I83" s="50" t="s">
        <v>198</v>
      </c>
      <c r="J83" s="40">
        <v>5.4</v>
      </c>
      <c r="K83" s="41">
        <v>40571</v>
      </c>
      <c r="L83" s="42">
        <v>1</v>
      </c>
      <c r="M83" s="48">
        <v>5.4</v>
      </c>
    </row>
    <row r="84" spans="2:13" ht="15">
      <c r="B84" s="55" t="s">
        <v>110</v>
      </c>
      <c r="C84" s="59">
        <v>11.5</v>
      </c>
      <c r="D84" s="56">
        <v>40970</v>
      </c>
      <c r="E84" s="57">
        <v>0.8356164383561644</v>
      </c>
      <c r="F84" s="60">
        <v>9.60958904109589</v>
      </c>
      <c r="I84" s="51" t="s">
        <v>244</v>
      </c>
      <c r="J84" s="51">
        <v>2.55</v>
      </c>
      <c r="K84" s="52">
        <v>40575</v>
      </c>
      <c r="L84" s="42">
        <v>1</v>
      </c>
      <c r="M84" s="48">
        <v>2.55</v>
      </c>
    </row>
    <row r="85" spans="2:13" ht="15">
      <c r="B85" s="55" t="s">
        <v>238</v>
      </c>
      <c r="C85" s="59">
        <v>10</v>
      </c>
      <c r="D85" s="56">
        <v>41061</v>
      </c>
      <c r="E85" s="57">
        <v>0.5863013698630137</v>
      </c>
      <c r="F85" s="60">
        <v>5.863013698630137</v>
      </c>
      <c r="I85" s="40" t="s">
        <v>207</v>
      </c>
      <c r="J85" s="40">
        <v>6.9</v>
      </c>
      <c r="K85" s="41">
        <v>40575</v>
      </c>
      <c r="L85" s="42">
        <v>1</v>
      </c>
      <c r="M85" s="48">
        <v>6.9</v>
      </c>
    </row>
    <row r="86" spans="2:13" ht="15">
      <c r="B86" s="55" t="s">
        <v>239</v>
      </c>
      <c r="C86" s="59">
        <v>17</v>
      </c>
      <c r="D86" s="56">
        <v>41061</v>
      </c>
      <c r="E86" s="57">
        <v>0.5863013698630137</v>
      </c>
      <c r="F86" s="60">
        <v>9.967123287671233</v>
      </c>
      <c r="I86" s="40" t="s">
        <v>195</v>
      </c>
      <c r="J86" s="40">
        <v>2</v>
      </c>
      <c r="K86" s="41">
        <v>40603</v>
      </c>
      <c r="L86" s="42">
        <v>1</v>
      </c>
      <c r="M86" s="48">
        <v>2</v>
      </c>
    </row>
    <row r="87" spans="2:13" ht="15">
      <c r="B87" s="55" t="s">
        <v>240</v>
      </c>
      <c r="C87" s="59">
        <v>20</v>
      </c>
      <c r="D87" s="56">
        <v>41061</v>
      </c>
      <c r="E87" s="57">
        <v>0.5863013698630137</v>
      </c>
      <c r="F87" s="60">
        <v>11.726027397260275</v>
      </c>
      <c r="I87" s="40" t="s">
        <v>209</v>
      </c>
      <c r="J87" s="40">
        <v>3</v>
      </c>
      <c r="K87" s="41">
        <v>40603</v>
      </c>
      <c r="L87" s="42">
        <v>1</v>
      </c>
      <c r="M87" s="48">
        <v>3</v>
      </c>
    </row>
    <row r="88" spans="2:13" ht="15">
      <c r="B88" s="55" t="s">
        <v>105</v>
      </c>
      <c r="C88" s="59">
        <v>29.75</v>
      </c>
      <c r="D88" s="56">
        <v>41061</v>
      </c>
      <c r="E88" s="57">
        <v>0.5863013698630137</v>
      </c>
      <c r="F88" s="60">
        <v>17.442465753424656</v>
      </c>
      <c r="I88" s="40" t="s">
        <v>210</v>
      </c>
      <c r="J88" s="40">
        <v>9</v>
      </c>
      <c r="K88" s="41">
        <v>40603</v>
      </c>
      <c r="L88" s="42">
        <v>1</v>
      </c>
      <c r="M88" s="48">
        <v>9</v>
      </c>
    </row>
    <row r="89" spans="2:13" ht="15">
      <c r="B89" s="58" t="s">
        <v>115</v>
      </c>
      <c r="C89" s="61">
        <f>SUM(C4:C88)</f>
        <v>1894.9599999999998</v>
      </c>
      <c r="D89" s="58"/>
      <c r="E89" s="58"/>
      <c r="F89" s="61">
        <f>SUM(F4:F88)</f>
        <v>1835.8669863013695</v>
      </c>
      <c r="I89" s="40" t="s">
        <v>201</v>
      </c>
      <c r="J89" s="40">
        <v>0.85</v>
      </c>
      <c r="K89" s="41">
        <v>40603</v>
      </c>
      <c r="L89" s="42">
        <v>1</v>
      </c>
      <c r="M89" s="48">
        <v>0.85</v>
      </c>
    </row>
    <row r="90" spans="9:13" ht="15">
      <c r="I90" s="40" t="s">
        <v>192</v>
      </c>
      <c r="J90" s="40">
        <v>2.3</v>
      </c>
      <c r="K90" s="41">
        <v>40603</v>
      </c>
      <c r="L90" s="42">
        <v>1</v>
      </c>
      <c r="M90" s="48">
        <v>2.3</v>
      </c>
    </row>
    <row r="91" spans="9:13" ht="15">
      <c r="I91" s="40" t="s">
        <v>190</v>
      </c>
      <c r="J91" s="40">
        <v>4.25</v>
      </c>
      <c r="K91" s="41">
        <v>40603</v>
      </c>
      <c r="L91" s="42">
        <v>1</v>
      </c>
      <c r="M91" s="48">
        <v>4.25</v>
      </c>
    </row>
    <row r="92" spans="9:13" ht="15">
      <c r="I92" s="40" t="s">
        <v>186</v>
      </c>
      <c r="J92" s="40">
        <v>3.4</v>
      </c>
      <c r="K92" s="41">
        <v>40617</v>
      </c>
      <c r="L92" s="42">
        <v>1</v>
      </c>
      <c r="M92" s="48">
        <v>3.4</v>
      </c>
    </row>
    <row r="93" spans="9:13" ht="15">
      <c r="I93" s="40" t="s">
        <v>211</v>
      </c>
      <c r="J93" s="40">
        <v>9</v>
      </c>
      <c r="K93" s="41">
        <v>40633</v>
      </c>
      <c r="L93" s="42">
        <v>1</v>
      </c>
      <c r="M93" s="48">
        <v>9</v>
      </c>
    </row>
    <row r="94" spans="9:13" ht="15">
      <c r="I94" s="40" t="s">
        <v>196</v>
      </c>
      <c r="J94" s="40">
        <v>3.05</v>
      </c>
      <c r="K94" s="41">
        <v>40634</v>
      </c>
      <c r="L94" s="42">
        <v>1</v>
      </c>
      <c r="M94" s="48">
        <v>3.05</v>
      </c>
    </row>
    <row r="95" spans="9:13" ht="15">
      <c r="I95" s="40" t="s">
        <v>222</v>
      </c>
      <c r="J95" s="40">
        <v>0.499</v>
      </c>
      <c r="K95" s="41">
        <v>40634</v>
      </c>
      <c r="L95" s="42">
        <v>1</v>
      </c>
      <c r="M95" s="48">
        <v>0.499</v>
      </c>
    </row>
    <row r="96" spans="9:13" ht="15">
      <c r="I96" s="40" t="s">
        <v>185</v>
      </c>
      <c r="J96" s="40">
        <v>6</v>
      </c>
      <c r="K96" s="41">
        <v>40678</v>
      </c>
      <c r="L96" s="42">
        <v>1</v>
      </c>
      <c r="M96" s="48">
        <v>6</v>
      </c>
    </row>
    <row r="97" spans="9:13" ht="15">
      <c r="I97" s="40" t="s">
        <v>203</v>
      </c>
      <c r="J97" s="40">
        <v>6</v>
      </c>
      <c r="K97" s="41">
        <v>40724</v>
      </c>
      <c r="L97" s="42">
        <v>1</v>
      </c>
      <c r="M97" s="48">
        <v>6</v>
      </c>
    </row>
    <row r="98" spans="9:13" ht="15">
      <c r="I98" s="40" t="s">
        <v>245</v>
      </c>
      <c r="J98" s="40">
        <v>4.25</v>
      </c>
      <c r="K98" s="41">
        <v>40724</v>
      </c>
      <c r="L98" s="42">
        <v>1</v>
      </c>
      <c r="M98" s="48">
        <v>4.25</v>
      </c>
    </row>
    <row r="99" spans="9:13" ht="15">
      <c r="I99" s="40" t="s">
        <v>224</v>
      </c>
      <c r="J99" s="40">
        <v>3.6</v>
      </c>
      <c r="K99" s="41">
        <v>40725</v>
      </c>
      <c r="L99" s="42">
        <v>1</v>
      </c>
      <c r="M99" s="48">
        <v>3.6</v>
      </c>
    </row>
    <row r="100" spans="9:13" ht="15">
      <c r="I100" s="40" t="s">
        <v>197</v>
      </c>
      <c r="J100" s="40">
        <v>3.9</v>
      </c>
      <c r="K100" s="41">
        <v>40725</v>
      </c>
      <c r="L100" s="42">
        <v>1</v>
      </c>
      <c r="M100" s="48">
        <v>3.9</v>
      </c>
    </row>
    <row r="101" spans="9:13" ht="15">
      <c r="I101" s="40" t="s">
        <v>220</v>
      </c>
      <c r="J101" s="40">
        <v>0.85</v>
      </c>
      <c r="K101" s="41">
        <v>40787</v>
      </c>
      <c r="L101" s="42">
        <v>1</v>
      </c>
      <c r="M101" s="48">
        <v>0.85</v>
      </c>
    </row>
    <row r="102" spans="9:13" ht="15">
      <c r="I102" s="40" t="s">
        <v>205</v>
      </c>
      <c r="J102" s="40">
        <v>2.5</v>
      </c>
      <c r="K102" s="41">
        <v>40816</v>
      </c>
      <c r="L102" s="42">
        <v>1</v>
      </c>
      <c r="M102" s="48">
        <v>2.5</v>
      </c>
    </row>
    <row r="103" spans="9:13" ht="15">
      <c r="I103" s="40" t="s">
        <v>223</v>
      </c>
      <c r="J103" s="40">
        <v>4</v>
      </c>
      <c r="K103" s="41">
        <v>40848</v>
      </c>
      <c r="L103" s="42">
        <v>1</v>
      </c>
      <c r="M103" s="48">
        <v>4</v>
      </c>
    </row>
    <row r="104" spans="9:13" ht="15">
      <c r="I104" s="51" t="s">
        <v>217</v>
      </c>
      <c r="J104" s="51">
        <v>4</v>
      </c>
      <c r="K104" s="52">
        <v>40848</v>
      </c>
      <c r="L104" s="42">
        <v>1</v>
      </c>
      <c r="M104" s="48">
        <v>4</v>
      </c>
    </row>
    <row r="105" spans="9:13" ht="15">
      <c r="I105" s="40" t="s">
        <v>246</v>
      </c>
      <c r="J105" s="40">
        <v>5</v>
      </c>
      <c r="K105" s="41">
        <v>40848</v>
      </c>
      <c r="L105" s="42">
        <v>1</v>
      </c>
      <c r="M105" s="48">
        <v>5</v>
      </c>
    </row>
    <row r="106" spans="9:13" ht="15">
      <c r="I106" s="40" t="s">
        <v>218</v>
      </c>
      <c r="J106" s="40">
        <v>3.6</v>
      </c>
      <c r="K106" s="41">
        <v>40848</v>
      </c>
      <c r="L106" s="42">
        <v>1</v>
      </c>
      <c r="M106" s="48">
        <v>3.6</v>
      </c>
    </row>
    <row r="107" spans="9:13" ht="15">
      <c r="I107" s="40" t="s">
        <v>219</v>
      </c>
      <c r="J107" s="40">
        <v>5</v>
      </c>
      <c r="K107" s="41">
        <v>40848</v>
      </c>
      <c r="L107" s="42">
        <v>1</v>
      </c>
      <c r="M107" s="48">
        <v>5</v>
      </c>
    </row>
    <row r="108" spans="9:13" ht="15">
      <c r="I108" s="40" t="s">
        <v>247</v>
      </c>
      <c r="J108" s="40">
        <v>9</v>
      </c>
      <c r="K108" s="41">
        <v>40878</v>
      </c>
      <c r="L108" s="42">
        <v>1</v>
      </c>
      <c r="M108" s="48">
        <v>9</v>
      </c>
    </row>
    <row r="109" spans="9:13" ht="15">
      <c r="I109" s="40" t="s">
        <v>206</v>
      </c>
      <c r="J109" s="40">
        <v>9</v>
      </c>
      <c r="K109" s="41">
        <v>40878</v>
      </c>
      <c r="L109" s="42">
        <v>1</v>
      </c>
      <c r="M109" s="48">
        <v>9</v>
      </c>
    </row>
    <row r="110" spans="9:13" ht="15">
      <c r="I110" s="40" t="s">
        <v>248</v>
      </c>
      <c r="J110" s="40">
        <v>3.4</v>
      </c>
      <c r="K110" s="41">
        <v>40878</v>
      </c>
      <c r="L110" s="42">
        <v>1</v>
      </c>
      <c r="M110" s="48">
        <v>3.4</v>
      </c>
    </row>
    <row r="111" spans="9:13" ht="15">
      <c r="I111" s="40" t="s">
        <v>249</v>
      </c>
      <c r="J111" s="40">
        <v>3.4</v>
      </c>
      <c r="K111" s="41">
        <v>40878</v>
      </c>
      <c r="L111" s="42">
        <v>1</v>
      </c>
      <c r="M111" s="43">
        <v>3.698082191780822</v>
      </c>
    </row>
    <row r="112" spans="9:13" ht="15">
      <c r="I112" s="40" t="s">
        <v>250</v>
      </c>
      <c r="J112" s="40">
        <v>4</v>
      </c>
      <c r="K112" s="41">
        <v>40878</v>
      </c>
      <c r="L112" s="42">
        <v>1</v>
      </c>
      <c r="M112" s="43">
        <v>4.35068493150685</v>
      </c>
    </row>
    <row r="113" spans="9:13" ht="15">
      <c r="I113" s="40" t="s">
        <v>213</v>
      </c>
      <c r="J113" s="40">
        <v>4.999</v>
      </c>
      <c r="K113" s="41">
        <v>40907</v>
      </c>
      <c r="L113" s="42">
        <v>1</v>
      </c>
      <c r="M113" s="43">
        <v>5.040087671232877</v>
      </c>
    </row>
    <row r="114" spans="9:13" ht="15">
      <c r="I114" s="40" t="s">
        <v>13</v>
      </c>
      <c r="J114" s="40">
        <v>3.6</v>
      </c>
      <c r="K114" s="41">
        <v>40908</v>
      </c>
      <c r="L114" s="42">
        <v>1</v>
      </c>
      <c r="M114" s="43">
        <v>3.6197260273972605</v>
      </c>
    </row>
    <row r="115" spans="9:13" ht="15">
      <c r="I115" s="40" t="s">
        <v>199</v>
      </c>
      <c r="J115" s="40">
        <v>4.25</v>
      </c>
      <c r="K115" s="41">
        <v>40938</v>
      </c>
      <c r="L115" s="42">
        <v>0.9232876712328767</v>
      </c>
      <c r="M115" s="43">
        <v>3.923972602739726</v>
      </c>
    </row>
    <row r="116" spans="9:13" ht="15">
      <c r="I116" s="40" t="s">
        <v>202</v>
      </c>
      <c r="J116" s="40">
        <v>1.3</v>
      </c>
      <c r="K116" s="41">
        <v>40969</v>
      </c>
      <c r="L116" s="42">
        <v>0.8383561643835616</v>
      </c>
      <c r="M116" s="43">
        <v>1.0898630136986303</v>
      </c>
    </row>
    <row r="117" spans="9:13" ht="15">
      <c r="I117" s="40" t="s">
        <v>221</v>
      </c>
      <c r="J117" s="40">
        <v>2.55</v>
      </c>
      <c r="K117" s="41">
        <v>40969</v>
      </c>
      <c r="L117" s="42">
        <v>0.8383561643835616</v>
      </c>
      <c r="M117" s="43">
        <v>2.137808219178082</v>
      </c>
    </row>
    <row r="118" spans="9:13" ht="15">
      <c r="I118" s="40" t="s">
        <v>214</v>
      </c>
      <c r="J118" s="40">
        <v>5.95</v>
      </c>
      <c r="K118" s="41">
        <v>40969</v>
      </c>
      <c r="L118" s="42">
        <v>0.8383561643835616</v>
      </c>
      <c r="M118" s="43">
        <v>4.988219178082192</v>
      </c>
    </row>
    <row r="119" spans="9:13" ht="15">
      <c r="I119" s="40" t="s">
        <v>215</v>
      </c>
      <c r="J119" s="40">
        <v>8.75</v>
      </c>
      <c r="K119" s="41">
        <v>40969</v>
      </c>
      <c r="L119" s="42">
        <v>0.8383561643835616</v>
      </c>
      <c r="M119" s="43">
        <v>7.335616438356165</v>
      </c>
    </row>
    <row r="120" spans="9:13" ht="15">
      <c r="I120" s="40" t="s">
        <v>251</v>
      </c>
      <c r="J120" s="40">
        <v>2.55</v>
      </c>
      <c r="K120" s="41">
        <v>41061</v>
      </c>
      <c r="L120" s="42">
        <v>0.5863013698630137</v>
      </c>
      <c r="M120" s="43">
        <v>1.495068493150685</v>
      </c>
    </row>
    <row r="121" spans="9:13" ht="15">
      <c r="I121" s="40" t="s">
        <v>200</v>
      </c>
      <c r="J121" s="40">
        <v>3.6</v>
      </c>
      <c r="K121" s="41">
        <v>41061</v>
      </c>
      <c r="L121" s="42">
        <v>0.5863013698630137</v>
      </c>
      <c r="M121" s="43">
        <v>2.1106849315068494</v>
      </c>
    </row>
    <row r="122" spans="9:13" ht="15">
      <c r="I122" s="40" t="s">
        <v>225</v>
      </c>
      <c r="J122" s="40">
        <v>1.7</v>
      </c>
      <c r="K122" s="41">
        <v>41061</v>
      </c>
      <c r="L122" s="42">
        <v>0.5863013698630137</v>
      </c>
      <c r="M122" s="43">
        <v>0.9967123287671233</v>
      </c>
    </row>
    <row r="123" spans="9:13" ht="15">
      <c r="I123" s="40" t="s">
        <v>194</v>
      </c>
      <c r="J123" s="40">
        <v>4.3</v>
      </c>
      <c r="K123" s="41">
        <v>41122</v>
      </c>
      <c r="L123" s="42">
        <v>0.4191780821917808</v>
      </c>
      <c r="M123" s="43">
        <v>1.8024657534246575</v>
      </c>
    </row>
    <row r="124" spans="9:13" ht="15">
      <c r="I124" s="40" t="s">
        <v>252</v>
      </c>
      <c r="J124" s="40">
        <v>4</v>
      </c>
      <c r="K124" s="41">
        <v>41122</v>
      </c>
      <c r="L124" s="42">
        <v>0.4191780821917808</v>
      </c>
      <c r="M124" s="43">
        <v>1.6767123287671233</v>
      </c>
    </row>
    <row r="125" spans="9:13" ht="15">
      <c r="I125" s="40" t="s">
        <v>208</v>
      </c>
      <c r="J125" s="40">
        <v>6</v>
      </c>
      <c r="K125" s="41">
        <v>41244</v>
      </c>
      <c r="L125" s="42">
        <v>0.08493150684931507</v>
      </c>
      <c r="M125" s="43">
        <v>0.5095890410958904</v>
      </c>
    </row>
    <row r="126" spans="9:13" ht="15">
      <c r="I126" s="47" t="s">
        <v>115</v>
      </c>
      <c r="J126" s="44">
        <f>SUM(J4:J125)</f>
        <v>495.5490000000001</v>
      </c>
      <c r="K126" s="45"/>
      <c r="L126" s="46"/>
      <c r="M126" s="44">
        <f>SUM(M4:M125)</f>
        <v>479.3752931506849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3"/>
  <sheetViews>
    <sheetView showGridLines="0" zoomScalePageLayoutView="0" workbookViewId="0" topLeftCell="A1">
      <selection activeCell="H6" sqref="H6"/>
    </sheetView>
  </sheetViews>
  <sheetFormatPr defaultColWidth="9.140625" defaultRowHeight="15"/>
  <cols>
    <col min="1" max="1" width="3.28125" style="0" customWidth="1"/>
    <col min="2" max="2" width="19.28125" style="10" bestFit="1" customWidth="1"/>
    <col min="3" max="3" width="10.28125" style="4" bestFit="1" customWidth="1"/>
    <col min="4" max="4" width="20.7109375" style="6" bestFit="1" customWidth="1"/>
    <col min="5" max="5" width="9.57421875" style="7" bestFit="1" customWidth="1"/>
    <col min="6" max="6" width="11.00390625" style="4" customWidth="1"/>
    <col min="7" max="7" width="9.140625" style="6" customWidth="1"/>
    <col min="8" max="8" width="39.421875" style="10" bestFit="1" customWidth="1"/>
    <col min="9" max="9" width="10.28125" style="6" customWidth="1"/>
    <col min="10" max="10" width="19.421875" style="6" customWidth="1"/>
    <col min="11" max="11" width="9.140625" style="6" customWidth="1"/>
    <col min="12" max="12" width="9.57421875" style="2" customWidth="1"/>
  </cols>
  <sheetData>
    <row r="1" ht="10.5" customHeight="1"/>
    <row r="2" spans="2:12" ht="18.75">
      <c r="B2" s="16" t="s">
        <v>40</v>
      </c>
      <c r="C2" s="17"/>
      <c r="D2" s="18"/>
      <c r="E2" s="19"/>
      <c r="F2" s="17"/>
      <c r="G2" s="18"/>
      <c r="H2" s="16" t="s">
        <v>41</v>
      </c>
      <c r="I2" s="20"/>
      <c r="J2" s="18"/>
      <c r="K2" s="18"/>
      <c r="L2" s="21"/>
    </row>
    <row r="3" spans="2:12" ht="60">
      <c r="B3" s="22" t="s">
        <v>0</v>
      </c>
      <c r="C3" s="23" t="s">
        <v>1</v>
      </c>
      <c r="D3" s="24" t="s">
        <v>2</v>
      </c>
      <c r="E3" s="25" t="s">
        <v>42</v>
      </c>
      <c r="F3" s="26" t="s">
        <v>43</v>
      </c>
      <c r="G3" s="3"/>
      <c r="H3" s="74" t="s">
        <v>0</v>
      </c>
      <c r="I3" s="75" t="s">
        <v>1</v>
      </c>
      <c r="J3" s="76" t="s">
        <v>2</v>
      </c>
      <c r="K3" s="77" t="s">
        <v>42</v>
      </c>
      <c r="L3" s="78" t="s">
        <v>43</v>
      </c>
    </row>
    <row r="4" spans="2:12" ht="15">
      <c r="B4" s="37" t="s">
        <v>22</v>
      </c>
      <c r="C4" s="37">
        <v>13.2</v>
      </c>
      <c r="D4" s="38">
        <v>36526</v>
      </c>
      <c r="E4" s="27">
        <v>1</v>
      </c>
      <c r="F4" s="28">
        <f>C4*E4</f>
        <v>13.2</v>
      </c>
      <c r="H4" s="79" t="s">
        <v>16</v>
      </c>
      <c r="I4" s="72">
        <v>5</v>
      </c>
      <c r="J4" s="73">
        <v>34759</v>
      </c>
      <c r="K4" s="70">
        <v>1</v>
      </c>
      <c r="L4" s="71">
        <f aca="true" t="shared" si="0" ref="L4:L11">I4*K4</f>
        <v>5</v>
      </c>
    </row>
    <row r="5" spans="2:12" ht="15">
      <c r="B5" s="37" t="s">
        <v>18</v>
      </c>
      <c r="C5" s="37">
        <v>26</v>
      </c>
      <c r="D5" s="38">
        <v>37712</v>
      </c>
      <c r="E5" s="27">
        <v>1</v>
      </c>
      <c r="F5" s="28">
        <f>C5*E5</f>
        <v>26</v>
      </c>
      <c r="H5" s="79" t="s">
        <v>17</v>
      </c>
      <c r="I5" s="72">
        <v>5</v>
      </c>
      <c r="J5" s="73">
        <v>34759</v>
      </c>
      <c r="K5" s="70">
        <v>1</v>
      </c>
      <c r="L5" s="71">
        <f t="shared" si="0"/>
        <v>5</v>
      </c>
    </row>
    <row r="6" spans="2:12" ht="15">
      <c r="B6" s="37" t="s">
        <v>24</v>
      </c>
      <c r="C6" s="37">
        <v>13.5</v>
      </c>
      <c r="D6" s="38">
        <v>37895</v>
      </c>
      <c r="E6" s="27">
        <v>1</v>
      </c>
      <c r="F6" s="28">
        <f>C6*E6</f>
        <v>13.5</v>
      </c>
      <c r="H6" s="79" t="s">
        <v>14</v>
      </c>
      <c r="I6" s="72">
        <v>5</v>
      </c>
      <c r="J6" s="73">
        <v>34790</v>
      </c>
      <c r="K6" s="70">
        <v>1</v>
      </c>
      <c r="L6" s="71">
        <f t="shared" si="0"/>
        <v>5</v>
      </c>
    </row>
    <row r="7" spans="2:12" ht="15">
      <c r="B7" s="37" t="s">
        <v>21</v>
      </c>
      <c r="C7" s="37">
        <v>19.5</v>
      </c>
      <c r="D7" s="38">
        <v>38322</v>
      </c>
      <c r="E7" s="27">
        <v>1</v>
      </c>
      <c r="F7" s="28">
        <f>C7*E7</f>
        <v>19.5</v>
      </c>
      <c r="H7" s="79" t="s">
        <v>20</v>
      </c>
      <c r="I7" s="72">
        <v>5</v>
      </c>
      <c r="J7" s="73">
        <v>34973</v>
      </c>
      <c r="K7" s="70">
        <v>1</v>
      </c>
      <c r="L7" s="71">
        <f t="shared" si="0"/>
        <v>5</v>
      </c>
    </row>
    <row r="8" spans="2:12" ht="15">
      <c r="B8" s="37" t="s">
        <v>23</v>
      </c>
      <c r="C8" s="37">
        <v>16.9</v>
      </c>
      <c r="D8" s="38">
        <v>38718</v>
      </c>
      <c r="E8" s="27">
        <v>1</v>
      </c>
      <c r="F8" s="28">
        <f>C8*E8</f>
        <v>16.9</v>
      </c>
      <c r="H8" s="79" t="s">
        <v>19</v>
      </c>
      <c r="I8" s="72">
        <v>5.5</v>
      </c>
      <c r="J8" s="73">
        <v>35431</v>
      </c>
      <c r="K8" s="70">
        <v>1</v>
      </c>
      <c r="L8" s="71">
        <f t="shared" si="0"/>
        <v>5.5</v>
      </c>
    </row>
    <row r="9" spans="2:12" ht="15">
      <c r="B9" s="37" t="s">
        <v>27</v>
      </c>
      <c r="C9" s="37">
        <v>11.7</v>
      </c>
      <c r="D9" s="38">
        <v>39326</v>
      </c>
      <c r="E9" s="27">
        <v>1</v>
      </c>
      <c r="F9" s="28">
        <f>C9*E9</f>
        <v>11.7</v>
      </c>
      <c r="H9" s="79" t="s">
        <v>15</v>
      </c>
      <c r="I9" s="72">
        <v>1</v>
      </c>
      <c r="J9" s="73">
        <v>36100</v>
      </c>
      <c r="K9" s="70">
        <v>1</v>
      </c>
      <c r="L9" s="71">
        <f t="shared" si="0"/>
        <v>1</v>
      </c>
    </row>
    <row r="10" spans="2:12" ht="15">
      <c r="B10" s="29" t="s">
        <v>29</v>
      </c>
      <c r="C10" s="29">
        <v>54</v>
      </c>
      <c r="D10" s="39">
        <v>39600</v>
      </c>
      <c r="E10" s="27">
        <v>1</v>
      </c>
      <c r="F10" s="28">
        <f>C10*E10</f>
        <v>54</v>
      </c>
      <c r="H10" s="80" t="s">
        <v>254</v>
      </c>
      <c r="I10" s="72">
        <v>0.225</v>
      </c>
      <c r="J10" s="73">
        <v>38838</v>
      </c>
      <c r="K10" s="70">
        <v>1</v>
      </c>
      <c r="L10" s="71">
        <f t="shared" si="0"/>
        <v>0.225</v>
      </c>
    </row>
    <row r="11" spans="2:12" ht="15">
      <c r="B11" s="37" t="s">
        <v>32</v>
      </c>
      <c r="C11" s="37">
        <v>30</v>
      </c>
      <c r="D11" s="38">
        <v>39814</v>
      </c>
      <c r="E11" s="27">
        <v>1</v>
      </c>
      <c r="F11" s="28">
        <f>C11*E11</f>
        <v>30</v>
      </c>
      <c r="H11" s="79" t="s">
        <v>25</v>
      </c>
      <c r="I11" s="72">
        <v>9</v>
      </c>
      <c r="J11" s="73">
        <v>39173</v>
      </c>
      <c r="K11" s="70">
        <v>1</v>
      </c>
      <c r="L11" s="71">
        <f t="shared" si="0"/>
        <v>9</v>
      </c>
    </row>
    <row r="12" spans="2:12" ht="15">
      <c r="B12" s="37" t="s">
        <v>33</v>
      </c>
      <c r="C12" s="37">
        <v>15</v>
      </c>
      <c r="D12" s="38">
        <v>39814</v>
      </c>
      <c r="E12" s="27">
        <v>1</v>
      </c>
      <c r="F12" s="28">
        <f>C12*E12</f>
        <v>15</v>
      </c>
      <c r="H12" s="79" t="s">
        <v>26</v>
      </c>
      <c r="I12" s="72">
        <v>7.8</v>
      </c>
      <c r="J12" s="73">
        <v>39203</v>
      </c>
      <c r="K12" s="70">
        <v>1</v>
      </c>
      <c r="L12" s="71">
        <f>I12*K12</f>
        <v>7.8</v>
      </c>
    </row>
    <row r="13" spans="2:12" ht="15">
      <c r="B13" s="37" t="s">
        <v>39</v>
      </c>
      <c r="C13" s="37">
        <v>25</v>
      </c>
      <c r="D13" s="38">
        <v>39814</v>
      </c>
      <c r="E13" s="27">
        <v>1</v>
      </c>
      <c r="F13" s="28">
        <f>C13*E13</f>
        <v>25</v>
      </c>
      <c r="H13" s="79" t="s">
        <v>28</v>
      </c>
      <c r="I13" s="72">
        <v>10</v>
      </c>
      <c r="J13" s="73">
        <v>39387</v>
      </c>
      <c r="K13" s="70">
        <v>1</v>
      </c>
      <c r="L13" s="71">
        <f>I13*K13</f>
        <v>10</v>
      </c>
    </row>
    <row r="14" spans="2:12" ht="15">
      <c r="B14" s="54" t="s">
        <v>44</v>
      </c>
      <c r="C14" s="53">
        <v>9</v>
      </c>
      <c r="D14" s="68">
        <v>40118</v>
      </c>
      <c r="E14" s="27">
        <v>1</v>
      </c>
      <c r="F14" s="28">
        <f>C14*E14</f>
        <v>9</v>
      </c>
      <c r="H14" s="81" t="s">
        <v>255</v>
      </c>
      <c r="I14" s="72">
        <v>0.85</v>
      </c>
      <c r="J14" s="73">
        <v>39450</v>
      </c>
      <c r="K14" s="70">
        <v>1</v>
      </c>
      <c r="L14" s="71">
        <f>I14*K14</f>
        <v>0.85</v>
      </c>
    </row>
    <row r="15" spans="2:12" ht="15">
      <c r="B15" s="62" t="s">
        <v>46</v>
      </c>
      <c r="C15" s="62">
        <v>20</v>
      </c>
      <c r="D15" s="63">
        <v>40299</v>
      </c>
      <c r="E15" s="27">
        <v>1</v>
      </c>
      <c r="F15" s="28">
        <f>C15*E15</f>
        <v>20</v>
      </c>
      <c r="H15" s="82" t="s">
        <v>256</v>
      </c>
      <c r="I15" s="72">
        <v>0.075</v>
      </c>
      <c r="J15" s="73">
        <v>39510</v>
      </c>
      <c r="K15" s="70">
        <v>1</v>
      </c>
      <c r="L15" s="71">
        <f aca="true" t="shared" si="1" ref="L15:L45">I15*K15</f>
        <v>0.075</v>
      </c>
    </row>
    <row r="16" spans="2:12" ht="15">
      <c r="B16" s="62" t="s">
        <v>45</v>
      </c>
      <c r="C16" s="62">
        <v>15</v>
      </c>
      <c r="D16" s="63">
        <v>40422</v>
      </c>
      <c r="E16" s="27">
        <v>1</v>
      </c>
      <c r="F16" s="28">
        <f>C16*E16</f>
        <v>15</v>
      </c>
      <c r="H16" s="79" t="s">
        <v>30</v>
      </c>
      <c r="I16" s="72">
        <v>9</v>
      </c>
      <c r="J16" s="73">
        <v>39539</v>
      </c>
      <c r="K16" s="70">
        <v>1</v>
      </c>
      <c r="L16" s="71">
        <f t="shared" si="1"/>
        <v>9</v>
      </c>
    </row>
    <row r="17" spans="2:12" ht="15">
      <c r="B17" s="62" t="s">
        <v>47</v>
      </c>
      <c r="C17" s="62">
        <v>20</v>
      </c>
      <c r="D17" s="63">
        <v>40544</v>
      </c>
      <c r="E17" s="27">
        <v>1</v>
      </c>
      <c r="F17" s="28">
        <f>C17*E17</f>
        <v>20</v>
      </c>
      <c r="H17" s="80" t="s">
        <v>257</v>
      </c>
      <c r="I17" s="72">
        <v>0.66</v>
      </c>
      <c r="J17" s="73">
        <v>39539</v>
      </c>
      <c r="K17" s="70">
        <v>1</v>
      </c>
      <c r="L17" s="71">
        <f t="shared" si="1"/>
        <v>0.66</v>
      </c>
    </row>
    <row r="18" spans="2:12" ht="15">
      <c r="B18" s="62" t="s">
        <v>48</v>
      </c>
      <c r="C18" s="62">
        <v>15</v>
      </c>
      <c r="D18" s="63">
        <v>40603</v>
      </c>
      <c r="E18" s="27">
        <v>1</v>
      </c>
      <c r="F18" s="28">
        <f>C18*E18</f>
        <v>15</v>
      </c>
      <c r="H18" s="81" t="s">
        <v>258</v>
      </c>
      <c r="I18" s="72">
        <v>0.11</v>
      </c>
      <c r="J18" s="73">
        <v>39570</v>
      </c>
      <c r="K18" s="70">
        <v>1</v>
      </c>
      <c r="L18" s="71">
        <f t="shared" si="1"/>
        <v>0.11</v>
      </c>
    </row>
    <row r="19" spans="2:12" ht="15">
      <c r="B19" s="62" t="s">
        <v>53</v>
      </c>
      <c r="C19" s="62">
        <v>27.6</v>
      </c>
      <c r="D19" s="63">
        <v>40756</v>
      </c>
      <c r="E19" s="27">
        <v>1</v>
      </c>
      <c r="F19" s="28">
        <f>C19*E19</f>
        <v>27.6</v>
      </c>
      <c r="H19" s="81" t="s">
        <v>259</v>
      </c>
      <c r="I19" s="72">
        <v>0.11</v>
      </c>
      <c r="J19" s="73">
        <v>39630</v>
      </c>
      <c r="K19" s="70">
        <v>1</v>
      </c>
      <c r="L19" s="71">
        <f t="shared" si="1"/>
        <v>0.11</v>
      </c>
    </row>
    <row r="20" spans="2:12" ht="15">
      <c r="B20" s="62" t="s">
        <v>50</v>
      </c>
      <c r="C20" s="62">
        <v>18.4</v>
      </c>
      <c r="D20" s="63">
        <v>40878</v>
      </c>
      <c r="E20" s="27">
        <v>1</v>
      </c>
      <c r="F20" s="28">
        <f aca="true" t="shared" si="2" ref="F20:F26">C20*E20</f>
        <v>18.4</v>
      </c>
      <c r="H20" s="79" t="s">
        <v>31</v>
      </c>
      <c r="I20" s="72">
        <v>5.1</v>
      </c>
      <c r="J20" s="73">
        <v>39692</v>
      </c>
      <c r="K20" s="70">
        <v>1</v>
      </c>
      <c r="L20" s="71">
        <f t="shared" si="1"/>
        <v>5.1</v>
      </c>
    </row>
    <row r="21" spans="2:12" ht="15">
      <c r="B21" s="62" t="s">
        <v>49</v>
      </c>
      <c r="C21" s="62">
        <v>32.2</v>
      </c>
      <c r="D21" s="63">
        <v>40878</v>
      </c>
      <c r="E21" s="27">
        <v>1</v>
      </c>
      <c r="F21" s="28">
        <f t="shared" si="2"/>
        <v>32.2</v>
      </c>
      <c r="H21" s="81" t="s">
        <v>260</v>
      </c>
      <c r="I21" s="72">
        <v>0.8</v>
      </c>
      <c r="J21" s="73">
        <v>39742</v>
      </c>
      <c r="K21" s="70">
        <v>1</v>
      </c>
      <c r="L21" s="71">
        <f t="shared" si="1"/>
        <v>0.8</v>
      </c>
    </row>
    <row r="22" spans="2:12" ht="15">
      <c r="B22" s="62" t="s">
        <v>51</v>
      </c>
      <c r="C22" s="62">
        <v>10</v>
      </c>
      <c r="D22" s="63">
        <v>40878</v>
      </c>
      <c r="E22" s="27">
        <v>1</v>
      </c>
      <c r="F22" s="28">
        <f t="shared" si="2"/>
        <v>10</v>
      </c>
      <c r="H22" s="80" t="s">
        <v>261</v>
      </c>
      <c r="I22" s="72">
        <v>0.225</v>
      </c>
      <c r="J22" s="73">
        <v>39934</v>
      </c>
      <c r="K22" s="70">
        <v>1</v>
      </c>
      <c r="L22" s="71">
        <f t="shared" si="1"/>
        <v>0.225</v>
      </c>
    </row>
    <row r="23" spans="2:12" ht="15">
      <c r="B23" s="69" t="s">
        <v>253</v>
      </c>
      <c r="C23" s="62">
        <v>13.8</v>
      </c>
      <c r="D23" s="63">
        <v>40848</v>
      </c>
      <c r="E23" s="27">
        <v>1</v>
      </c>
      <c r="F23" s="28">
        <f t="shared" si="2"/>
        <v>13.8</v>
      </c>
      <c r="H23" s="80" t="s">
        <v>262</v>
      </c>
      <c r="I23" s="72">
        <v>0.05</v>
      </c>
      <c r="J23" s="73">
        <v>39948</v>
      </c>
      <c r="K23" s="70">
        <v>1</v>
      </c>
      <c r="L23" s="71">
        <f t="shared" si="1"/>
        <v>0.05</v>
      </c>
    </row>
    <row r="24" spans="2:12" ht="15">
      <c r="B24" s="62" t="s">
        <v>54</v>
      </c>
      <c r="C24" s="62">
        <v>22.5</v>
      </c>
      <c r="D24" s="63">
        <v>41061</v>
      </c>
      <c r="E24" s="27">
        <v>0.5833333333333334</v>
      </c>
      <c r="F24" s="28">
        <f t="shared" si="2"/>
        <v>13.125</v>
      </c>
      <c r="H24" s="80" t="s">
        <v>263</v>
      </c>
      <c r="I24" s="72">
        <v>0.075</v>
      </c>
      <c r="J24" s="73">
        <v>40087</v>
      </c>
      <c r="K24" s="70">
        <v>1</v>
      </c>
      <c r="L24" s="71">
        <f t="shared" si="1"/>
        <v>0.075</v>
      </c>
    </row>
    <row r="25" spans="2:12" ht="15">
      <c r="B25" s="62" t="s">
        <v>52</v>
      </c>
      <c r="C25" s="62">
        <v>37.5</v>
      </c>
      <c r="D25" s="63">
        <v>41061</v>
      </c>
      <c r="E25" s="27">
        <v>0.5833333333333334</v>
      </c>
      <c r="F25" s="28">
        <f t="shared" si="2"/>
        <v>21.875</v>
      </c>
      <c r="H25" s="80" t="s">
        <v>264</v>
      </c>
      <c r="I25" s="72">
        <v>0.3</v>
      </c>
      <c r="J25" s="73">
        <v>40137</v>
      </c>
      <c r="K25" s="70">
        <v>1</v>
      </c>
      <c r="L25" s="71">
        <f t="shared" si="1"/>
        <v>0.3</v>
      </c>
    </row>
    <row r="26" spans="2:12" ht="15">
      <c r="B26" s="62" t="s">
        <v>55</v>
      </c>
      <c r="C26" s="62">
        <v>20</v>
      </c>
      <c r="D26" s="63">
        <v>41061</v>
      </c>
      <c r="E26" s="27">
        <v>0.5833333333333334</v>
      </c>
      <c r="F26" s="28">
        <f t="shared" si="2"/>
        <v>11.666666666666668</v>
      </c>
      <c r="H26" s="80" t="s">
        <v>265</v>
      </c>
      <c r="I26" s="72">
        <v>0.07590000000000001</v>
      </c>
      <c r="J26" s="73">
        <v>40148</v>
      </c>
      <c r="K26" s="70">
        <v>1</v>
      </c>
      <c r="L26" s="71">
        <f t="shared" si="1"/>
        <v>0.07590000000000001</v>
      </c>
    </row>
    <row r="27" spans="2:12" ht="15">
      <c r="B27" s="64" t="s">
        <v>38</v>
      </c>
      <c r="C27" s="65">
        <f>SUM(C4:C26)</f>
        <v>485.8</v>
      </c>
      <c r="D27" s="66"/>
      <c r="E27" s="67"/>
      <c r="F27" s="65">
        <f>SUM(F4:F26)</f>
        <v>452.4666666666667</v>
      </c>
      <c r="H27" s="80" t="s">
        <v>266</v>
      </c>
      <c r="I27" s="72">
        <v>0.09</v>
      </c>
      <c r="J27" s="73">
        <v>40148</v>
      </c>
      <c r="K27" s="70">
        <v>1</v>
      </c>
      <c r="L27" s="71">
        <f t="shared" si="1"/>
        <v>0.09</v>
      </c>
    </row>
    <row r="28" spans="8:12" ht="15">
      <c r="H28" s="80" t="s">
        <v>267</v>
      </c>
      <c r="I28" s="72">
        <v>0.075</v>
      </c>
      <c r="J28" s="73">
        <v>40148</v>
      </c>
      <c r="K28" s="70">
        <v>1</v>
      </c>
      <c r="L28" s="71">
        <f t="shared" si="1"/>
        <v>0.075</v>
      </c>
    </row>
    <row r="29" spans="8:12" ht="15">
      <c r="H29" s="80" t="s">
        <v>268</v>
      </c>
      <c r="I29" s="72">
        <v>0.02</v>
      </c>
      <c r="J29" s="73">
        <v>40227</v>
      </c>
      <c r="K29" s="70">
        <v>1</v>
      </c>
      <c r="L29" s="71">
        <f t="shared" si="1"/>
        <v>0.02</v>
      </c>
    </row>
    <row r="30" spans="8:12" ht="15">
      <c r="H30" s="80" t="s">
        <v>269</v>
      </c>
      <c r="I30" s="72">
        <v>0.13</v>
      </c>
      <c r="J30" s="73">
        <v>40235</v>
      </c>
      <c r="K30" s="70">
        <v>1</v>
      </c>
      <c r="L30" s="71">
        <f t="shared" si="1"/>
        <v>0.13</v>
      </c>
    </row>
    <row r="31" spans="8:12" ht="15">
      <c r="H31" s="79" t="s">
        <v>270</v>
      </c>
      <c r="I31" s="72">
        <v>-1</v>
      </c>
      <c r="J31" s="73">
        <v>40269</v>
      </c>
      <c r="K31" s="70">
        <v>1</v>
      </c>
      <c r="L31" s="71">
        <f t="shared" si="1"/>
        <v>-1</v>
      </c>
    </row>
    <row r="32" spans="8:12" ht="15">
      <c r="H32" s="80" t="s">
        <v>271</v>
      </c>
      <c r="I32" s="72">
        <v>0.075</v>
      </c>
      <c r="J32" s="73">
        <v>40294</v>
      </c>
      <c r="K32" s="70">
        <v>1</v>
      </c>
      <c r="L32" s="71">
        <f t="shared" si="1"/>
        <v>0.075</v>
      </c>
    </row>
    <row r="33" spans="8:12" ht="15">
      <c r="H33" s="81" t="s">
        <v>272</v>
      </c>
      <c r="I33" s="72">
        <v>0.02</v>
      </c>
      <c r="J33" s="73">
        <v>40303</v>
      </c>
      <c r="K33" s="70">
        <v>1</v>
      </c>
      <c r="L33" s="71">
        <f t="shared" si="1"/>
        <v>0.02</v>
      </c>
    </row>
    <row r="34" spans="8:12" ht="15">
      <c r="H34" s="81" t="s">
        <v>273</v>
      </c>
      <c r="I34" s="72">
        <v>0.02</v>
      </c>
      <c r="J34" s="73">
        <v>40303</v>
      </c>
      <c r="K34" s="70">
        <v>1</v>
      </c>
      <c r="L34" s="71">
        <f t="shared" si="1"/>
        <v>0.02</v>
      </c>
    </row>
    <row r="35" spans="8:12" ht="15">
      <c r="H35" s="81" t="s">
        <v>274</v>
      </c>
      <c r="I35" s="72">
        <v>0.1</v>
      </c>
      <c r="J35" s="73">
        <v>40326</v>
      </c>
      <c r="K35" s="70">
        <v>1</v>
      </c>
      <c r="L35" s="71">
        <f t="shared" si="1"/>
        <v>0.1</v>
      </c>
    </row>
    <row r="36" spans="8:12" ht="15">
      <c r="H36" s="81" t="s">
        <v>275</v>
      </c>
      <c r="I36" s="72">
        <v>0.08</v>
      </c>
      <c r="J36" s="73">
        <v>40330</v>
      </c>
      <c r="K36" s="70">
        <v>1</v>
      </c>
      <c r="L36" s="71">
        <f t="shared" si="1"/>
        <v>0.08</v>
      </c>
    </row>
    <row r="37" spans="8:12" ht="15">
      <c r="H37" s="81" t="s">
        <v>276</v>
      </c>
      <c r="I37" s="72">
        <v>0.225</v>
      </c>
      <c r="J37" s="73">
        <v>40368</v>
      </c>
      <c r="K37" s="70">
        <v>1</v>
      </c>
      <c r="L37" s="71">
        <f t="shared" si="1"/>
        <v>0.225</v>
      </c>
    </row>
    <row r="38" spans="8:12" ht="15">
      <c r="H38" s="81" t="s">
        <v>277</v>
      </c>
      <c r="I38" s="72">
        <v>0.02</v>
      </c>
      <c r="J38" s="73">
        <v>40406</v>
      </c>
      <c r="K38" s="70">
        <v>1</v>
      </c>
      <c r="L38" s="71">
        <f t="shared" si="1"/>
        <v>0.02</v>
      </c>
    </row>
    <row r="39" spans="8:12" ht="15">
      <c r="H39" s="81" t="s">
        <v>278</v>
      </c>
      <c r="I39" s="72">
        <v>0.01</v>
      </c>
      <c r="J39" s="73">
        <v>40478</v>
      </c>
      <c r="K39" s="70">
        <v>1</v>
      </c>
      <c r="L39" s="71">
        <f t="shared" si="1"/>
        <v>0.01</v>
      </c>
    </row>
    <row r="40" spans="8:12" ht="15">
      <c r="H40" s="81" t="s">
        <v>279</v>
      </c>
      <c r="I40" s="72">
        <v>0.15</v>
      </c>
      <c r="J40" s="73">
        <v>40486</v>
      </c>
      <c r="K40" s="70">
        <v>1</v>
      </c>
      <c r="L40" s="71">
        <f t="shared" si="1"/>
        <v>0.15</v>
      </c>
    </row>
    <row r="41" spans="8:12" ht="15">
      <c r="H41" s="81" t="s">
        <v>280</v>
      </c>
      <c r="I41" s="72">
        <v>0.15</v>
      </c>
      <c r="J41" s="73">
        <v>40486</v>
      </c>
      <c r="K41" s="70">
        <v>1</v>
      </c>
      <c r="L41" s="71">
        <f t="shared" si="1"/>
        <v>0.15</v>
      </c>
    </row>
    <row r="42" spans="8:12" ht="15">
      <c r="H42" s="81" t="s">
        <v>281</v>
      </c>
      <c r="I42" s="72">
        <v>0.15</v>
      </c>
      <c r="J42" s="73">
        <v>40486</v>
      </c>
      <c r="K42" s="70">
        <v>1</v>
      </c>
      <c r="L42" s="71">
        <f t="shared" si="1"/>
        <v>0.15</v>
      </c>
    </row>
    <row r="43" spans="8:12" ht="15">
      <c r="H43" s="81" t="s">
        <v>282</v>
      </c>
      <c r="I43" s="72">
        <v>0.5</v>
      </c>
      <c r="J43" s="73">
        <v>40506</v>
      </c>
      <c r="K43" s="70">
        <v>1</v>
      </c>
      <c r="L43" s="71">
        <f t="shared" si="1"/>
        <v>0.5</v>
      </c>
    </row>
    <row r="44" spans="8:12" ht="15">
      <c r="H44" s="80" t="s">
        <v>283</v>
      </c>
      <c r="I44" s="72">
        <v>0.25</v>
      </c>
      <c r="J44" s="73">
        <v>40521</v>
      </c>
      <c r="K44" s="70">
        <v>1</v>
      </c>
      <c r="L44" s="71">
        <f t="shared" si="1"/>
        <v>0.25</v>
      </c>
    </row>
    <row r="45" spans="8:12" ht="15">
      <c r="H45" s="81" t="s">
        <v>284</v>
      </c>
      <c r="I45" s="72">
        <v>0.09</v>
      </c>
      <c r="J45" s="73">
        <v>40535</v>
      </c>
      <c r="K45" s="70">
        <v>1</v>
      </c>
      <c r="L45" s="71">
        <f t="shared" si="1"/>
        <v>0.09</v>
      </c>
    </row>
    <row r="46" spans="8:12" ht="15">
      <c r="H46" s="30" t="s">
        <v>38</v>
      </c>
      <c r="I46" s="83">
        <f>SUM(I4:I45)</f>
        <v>72.11089999999999</v>
      </c>
      <c r="J46" s="30"/>
      <c r="K46" s="30"/>
      <c r="L46" s="84">
        <f>SUM(L4:L45)</f>
        <v>72.11089999999999</v>
      </c>
    </row>
    <row r="47" spans="8:12" ht="15">
      <c r="H47" s="6"/>
      <c r="L47" s="6"/>
    </row>
    <row r="48" spans="8:12" ht="15">
      <c r="H48" s="6"/>
      <c r="L48" s="6"/>
    </row>
    <row r="49" spans="8:12" ht="15">
      <c r="H49" s="6"/>
      <c r="L49" s="6"/>
    </row>
    <row r="50" spans="8:12" ht="15">
      <c r="H50" s="6"/>
      <c r="L50" s="6"/>
    </row>
    <row r="51" spans="8:12" ht="15">
      <c r="H51" s="6"/>
      <c r="L51" s="6"/>
    </row>
    <row r="52" spans="8:12" ht="15">
      <c r="H52" s="6"/>
      <c r="L52" s="6"/>
    </row>
    <row r="53" spans="8:12" ht="15">
      <c r="H53" s="6"/>
      <c r="L53" s="6"/>
    </row>
    <row r="54" spans="8:12" ht="15">
      <c r="H54" s="6"/>
      <c r="L54" s="6"/>
    </row>
    <row r="55" spans="8:12" ht="15">
      <c r="H55" s="6"/>
      <c r="L55" s="6"/>
    </row>
    <row r="56" spans="8:12" ht="15">
      <c r="H56" s="6"/>
      <c r="L56" s="6"/>
    </row>
    <row r="57" spans="8:12" ht="15">
      <c r="H57" s="6"/>
      <c r="L57" s="6"/>
    </row>
    <row r="58" spans="8:12" ht="15">
      <c r="H58" s="6"/>
      <c r="L58" s="6"/>
    </row>
    <row r="59" spans="8:12" ht="15">
      <c r="H59" s="6"/>
      <c r="L59" s="6"/>
    </row>
    <row r="60" spans="8:12" ht="15">
      <c r="H60" s="6"/>
      <c r="L60" s="6"/>
    </row>
    <row r="61" spans="2:12" ht="15">
      <c r="B61" s="12"/>
      <c r="C61" s="13"/>
      <c r="D61" s="14"/>
      <c r="E61" s="8"/>
      <c r="H61" s="6"/>
      <c r="L61" s="6"/>
    </row>
    <row r="62" spans="2:12" ht="15">
      <c r="B62" s="12"/>
      <c r="C62" s="13"/>
      <c r="D62" s="14"/>
      <c r="E62" s="8"/>
      <c r="H62" s="6"/>
      <c r="L62" s="6"/>
    </row>
    <row r="63" spans="2:12" ht="15">
      <c r="B63" s="12"/>
      <c r="C63" s="13"/>
      <c r="D63" s="14"/>
      <c r="E63" s="8"/>
      <c r="H63" s="6"/>
      <c r="L63" s="6"/>
    </row>
    <row r="64" spans="2:12" ht="15">
      <c r="B64" s="12"/>
      <c r="C64" s="13"/>
      <c r="D64" s="14"/>
      <c r="E64" s="8"/>
      <c r="H64" s="6"/>
      <c r="L64" s="6"/>
    </row>
    <row r="65" spans="2:12" ht="15">
      <c r="B65" s="12"/>
      <c r="C65" s="13"/>
      <c r="D65" s="14"/>
      <c r="E65" s="8"/>
      <c r="H65" s="6"/>
      <c r="L65" s="6"/>
    </row>
    <row r="66" spans="2:12" ht="15">
      <c r="B66" s="12"/>
      <c r="C66" s="13"/>
      <c r="D66" s="14"/>
      <c r="E66" s="8"/>
      <c r="H66" s="6"/>
      <c r="L66" s="6"/>
    </row>
    <row r="67" spans="2:12" ht="15">
      <c r="B67" s="12"/>
      <c r="C67" s="13"/>
      <c r="D67" s="14"/>
      <c r="E67" s="8"/>
      <c r="H67" s="6"/>
      <c r="L67" s="6"/>
    </row>
    <row r="68" spans="8:12" ht="15">
      <c r="H68" s="6"/>
      <c r="L68" s="6"/>
    </row>
    <row r="69" spans="2:12" ht="15">
      <c r="B69" s="12"/>
      <c r="D69" s="11"/>
      <c r="E69" s="8"/>
      <c r="H69" s="6"/>
      <c r="L69" s="6"/>
    </row>
    <row r="70" spans="2:12" ht="15">
      <c r="B70" s="12"/>
      <c r="D70" s="14"/>
      <c r="E70" s="8"/>
      <c r="H70" s="6"/>
      <c r="L70" s="6"/>
    </row>
    <row r="71" spans="2:12" ht="15">
      <c r="B71" s="12"/>
      <c r="D71" s="14"/>
      <c r="E71" s="8"/>
      <c r="H71" s="6"/>
      <c r="L71" s="6"/>
    </row>
    <row r="72" spans="2:12" ht="15">
      <c r="B72" s="12"/>
      <c r="D72" s="14"/>
      <c r="E72" s="8"/>
      <c r="H72" s="6"/>
      <c r="L72" s="6"/>
    </row>
    <row r="73" spans="2:12" ht="15">
      <c r="B73" s="12"/>
      <c r="D73" s="14"/>
      <c r="E73" s="8"/>
      <c r="H73" s="6"/>
      <c r="L73" s="6"/>
    </row>
    <row r="74" spans="2:12" ht="15">
      <c r="B74" s="12"/>
      <c r="D74" s="14"/>
      <c r="E74" s="8"/>
      <c r="H74" s="6"/>
      <c r="L74" s="6"/>
    </row>
    <row r="75" spans="2:12" ht="15">
      <c r="B75" s="12"/>
      <c r="D75" s="14"/>
      <c r="E75" s="8"/>
      <c r="H75" s="6"/>
      <c r="L75" s="6"/>
    </row>
    <row r="76" spans="8:12" ht="15">
      <c r="H76" s="6"/>
      <c r="L76" s="6"/>
    </row>
    <row r="77" spans="8:12" ht="15">
      <c r="H77" s="6"/>
      <c r="L77" s="6"/>
    </row>
    <row r="78" spans="8:12" ht="15">
      <c r="H78" s="6"/>
      <c r="L78" s="6"/>
    </row>
    <row r="79" spans="8:12" ht="15">
      <c r="H79" s="6"/>
      <c r="L79" s="6"/>
    </row>
    <row r="80" spans="8:12" ht="15">
      <c r="H80" s="6"/>
      <c r="L80" s="6"/>
    </row>
    <row r="81" spans="8:12" ht="15">
      <c r="H81" s="6"/>
      <c r="L81" s="6"/>
    </row>
    <row r="82" spans="8:12" ht="15">
      <c r="H82" s="6"/>
      <c r="L82" s="6"/>
    </row>
    <row r="83" spans="8:12" ht="15">
      <c r="H83" s="6"/>
      <c r="L83" s="6"/>
    </row>
    <row r="84" spans="8:12" ht="15">
      <c r="H84" s="6"/>
      <c r="L84" s="6"/>
    </row>
    <row r="85" spans="8:12" ht="15">
      <c r="H85" s="6"/>
      <c r="L85" s="6"/>
    </row>
    <row r="86" spans="8:12" ht="15">
      <c r="H86" s="6"/>
      <c r="L86" s="6"/>
    </row>
    <row r="87" spans="8:12" ht="15">
      <c r="H87" s="6"/>
      <c r="L87" s="6"/>
    </row>
    <row r="88" spans="8:12" ht="15">
      <c r="H88" s="6"/>
      <c r="L88" s="6"/>
    </row>
    <row r="89" spans="8:12" ht="15">
      <c r="H89" s="6"/>
      <c r="L89" s="6"/>
    </row>
    <row r="90" spans="8:12" ht="15">
      <c r="H90" s="6"/>
      <c r="L90" s="6"/>
    </row>
    <row r="91" spans="8:12" ht="15">
      <c r="H91" s="6"/>
      <c r="L91" s="6"/>
    </row>
    <row r="92" spans="8:12" ht="15">
      <c r="H92" s="6"/>
      <c r="L92" s="6"/>
    </row>
    <row r="93" spans="8:12" ht="15">
      <c r="H93" s="6"/>
      <c r="L93" s="6"/>
    </row>
    <row r="94" spans="8:12" ht="15">
      <c r="H94" s="6"/>
      <c r="L94" s="6"/>
    </row>
    <row r="95" spans="8:11" ht="15">
      <c r="H95" s="12"/>
      <c r="I95" s="15"/>
      <c r="J95" s="14"/>
      <c r="K95" s="9"/>
    </row>
    <row r="96" spans="8:11" ht="15">
      <c r="H96" s="12"/>
      <c r="I96" s="15"/>
      <c r="J96" s="14"/>
      <c r="K96" s="9"/>
    </row>
    <row r="97" spans="8:11" ht="15">
      <c r="H97" s="12"/>
      <c r="I97" s="15"/>
      <c r="J97" s="14"/>
      <c r="K97" s="9"/>
    </row>
    <row r="98" spans="8:11" ht="15">
      <c r="H98" s="12"/>
      <c r="I98" s="15"/>
      <c r="J98" s="14"/>
      <c r="K98" s="9"/>
    </row>
    <row r="99" spans="8:11" ht="15">
      <c r="H99" s="12"/>
      <c r="I99" s="15"/>
      <c r="J99" s="14"/>
      <c r="K99" s="9"/>
    </row>
    <row r="100" spans="8:11" ht="15">
      <c r="H100" s="12"/>
      <c r="I100" s="15"/>
      <c r="J100" s="14"/>
      <c r="K100" s="9"/>
    </row>
    <row r="101" spans="8:11" ht="15">
      <c r="H101" s="12"/>
      <c r="I101" s="15"/>
      <c r="J101" s="14"/>
      <c r="K101" s="9"/>
    </row>
    <row r="102" spans="8:11" ht="15">
      <c r="H102" s="12"/>
      <c r="I102" s="15"/>
      <c r="J102" s="14"/>
      <c r="K102" s="9"/>
    </row>
    <row r="103" spans="8:11" ht="15">
      <c r="H103" s="12"/>
      <c r="I103" s="15"/>
      <c r="J103" s="14"/>
      <c r="K103" s="9"/>
    </row>
    <row r="104" spans="8:11" ht="15">
      <c r="H104" s="12"/>
      <c r="I104" s="15"/>
      <c r="J104" s="14"/>
      <c r="K104" s="9"/>
    </row>
    <row r="105" spans="8:11" ht="15">
      <c r="H105" s="12"/>
      <c r="I105" s="15"/>
      <c r="J105" s="14"/>
      <c r="K105" s="9"/>
    </row>
    <row r="106" spans="8:11" ht="15">
      <c r="H106" s="12"/>
      <c r="I106" s="15"/>
      <c r="J106" s="14"/>
      <c r="K106" s="9"/>
    </row>
    <row r="107" spans="8:11" ht="15">
      <c r="H107" s="12"/>
      <c r="I107" s="15"/>
      <c r="J107" s="14"/>
      <c r="K107" s="9"/>
    </row>
    <row r="108" spans="8:11" ht="15">
      <c r="H108" s="12"/>
      <c r="I108" s="15"/>
      <c r="J108" s="14"/>
      <c r="K108" s="9"/>
    </row>
    <row r="109" spans="8:11" ht="15">
      <c r="H109" s="12"/>
      <c r="I109" s="15"/>
      <c r="J109" s="14"/>
      <c r="K109" s="9"/>
    </row>
    <row r="110" spans="8:11" ht="15">
      <c r="H110" s="12"/>
      <c r="I110" s="15"/>
      <c r="J110" s="14"/>
      <c r="K110" s="9"/>
    </row>
    <row r="111" spans="8:11" ht="15">
      <c r="H111" s="12"/>
      <c r="I111" s="15"/>
      <c r="J111" s="14"/>
      <c r="K111" s="9"/>
    </row>
    <row r="112" spans="8:11" ht="15">
      <c r="H112" s="12"/>
      <c r="I112" s="15"/>
      <c r="J112" s="14"/>
      <c r="K112" s="9"/>
    </row>
    <row r="113" spans="8:11" ht="15">
      <c r="H113" s="12"/>
      <c r="I113" s="15"/>
      <c r="J113" s="14"/>
      <c r="K113" s="9"/>
    </row>
    <row r="114" spans="8:11" ht="15">
      <c r="H114" s="12"/>
      <c r="I114" s="15"/>
      <c r="J114" s="14"/>
      <c r="K114" s="9"/>
    </row>
    <row r="115" spans="8:11" ht="15">
      <c r="H115" s="12"/>
      <c r="I115" s="15"/>
      <c r="J115" s="14"/>
      <c r="K115" s="9"/>
    </row>
    <row r="116" spans="8:11" ht="15">
      <c r="H116" s="12"/>
      <c r="I116" s="15"/>
      <c r="J116" s="14"/>
      <c r="K116" s="9"/>
    </row>
    <row r="117" spans="8:11" ht="15">
      <c r="H117" s="12"/>
      <c r="I117" s="15"/>
      <c r="J117" s="14"/>
      <c r="K117" s="9"/>
    </row>
    <row r="118" spans="8:11" ht="15">
      <c r="H118" s="12"/>
      <c r="I118" s="15"/>
      <c r="J118" s="14"/>
      <c r="K118" s="9"/>
    </row>
    <row r="119" spans="8:11" ht="15">
      <c r="H119" s="12"/>
      <c r="I119" s="15"/>
      <c r="J119" s="14"/>
      <c r="K119" s="9"/>
    </row>
    <row r="120" spans="8:11" ht="15">
      <c r="H120" s="12"/>
      <c r="I120" s="15"/>
      <c r="J120" s="14"/>
      <c r="K120" s="9"/>
    </row>
    <row r="121" spans="8:11" ht="15">
      <c r="H121" s="12"/>
      <c r="I121" s="15"/>
      <c r="J121" s="14"/>
      <c r="K121" s="9"/>
    </row>
    <row r="122" spans="8:11" ht="15">
      <c r="H122" s="12"/>
      <c r="I122" s="15"/>
      <c r="J122" s="14"/>
      <c r="K122" s="9"/>
    </row>
    <row r="123" spans="8:11" ht="15">
      <c r="H123" s="12"/>
      <c r="I123" s="15"/>
      <c r="J123" s="14"/>
      <c r="K123" s="9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</dc:creator>
  <cp:keywords/>
  <dc:description/>
  <cp:lastModifiedBy>mrichardson</cp:lastModifiedBy>
  <dcterms:created xsi:type="dcterms:W3CDTF">2009-05-05T12:23:39Z</dcterms:created>
  <dcterms:modified xsi:type="dcterms:W3CDTF">2011-05-06T11:36:19Z</dcterms:modified>
  <cp:category/>
  <cp:version/>
  <cp:contentType/>
  <cp:contentStatus/>
</cp:coreProperties>
</file>